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11640" tabRatio="745" firstSheet="4" activeTab="7"/>
  </bookViews>
  <sheets>
    <sheet name="Образец" sheetId="4" r:id="rId1"/>
    <sheet name="1 класс" sheetId="6" r:id="rId2"/>
    <sheet name="2 класс" sheetId="8" r:id="rId3"/>
    <sheet name="3 класс" sheetId="9" r:id="rId4"/>
    <sheet name="4а класс" sheetId="11" r:id="rId5"/>
    <sheet name="4б класс" sheetId="23" r:id="rId6"/>
    <sheet name="4в класс" sheetId="24" r:id="rId7"/>
    <sheet name="5а класс" sheetId="1" r:id="rId8"/>
    <sheet name="5б класс" sheetId="25" r:id="rId9"/>
    <sheet name="5в класс" sheetId="26" r:id="rId10"/>
    <sheet name="6а класс" sheetId="12" r:id="rId11"/>
    <sheet name="6б класс" sheetId="27" r:id="rId12"/>
    <sheet name="6в класс" sheetId="28" r:id="rId13"/>
    <sheet name="7а класс" sheetId="19" r:id="rId14"/>
    <sheet name="7б класс" sheetId="31" r:id="rId15"/>
    <sheet name="7в класс" sheetId="32" r:id="rId16"/>
    <sheet name="8ав класс" sheetId="21" r:id="rId17"/>
    <sheet name="8б класс" sheetId="33" r:id="rId18"/>
    <sheet name="9аб класс" sheetId="22" r:id="rId19"/>
    <sheet name="9в класс" sheetId="34" r:id="rId20"/>
    <sheet name="10 класс" sheetId="16" r:id="rId21"/>
    <sheet name="11а класс" sheetId="20" r:id="rId22"/>
    <sheet name="11б класс" sheetId="36" r:id="rId23"/>
  </sheets>
  <definedNames>
    <definedName name="базовый" localSheetId="20">'10 класс'!$L$10</definedName>
    <definedName name="базовый" localSheetId="21">'11а класс'!$M$10</definedName>
    <definedName name="базовый" localSheetId="22">'11б класс'!$M$10</definedName>
    <definedName name="базовый">Образец!$L$10</definedName>
  </definedNames>
  <calcPr calcId="125725"/>
</workbook>
</file>

<file path=xl/calcChain.xml><?xml version="1.0" encoding="utf-8"?>
<calcChain xmlns="http://schemas.openxmlformats.org/spreadsheetml/2006/main">
  <c r="D36" i="16"/>
  <c r="D34"/>
  <c r="E10" i="36"/>
  <c r="E11"/>
  <c r="E12"/>
  <c r="E13"/>
  <c r="E14"/>
  <c r="E15"/>
  <c r="E16"/>
  <c r="E17"/>
  <c r="E18"/>
  <c r="E19"/>
  <c r="E20"/>
  <c r="E21"/>
  <c r="E22"/>
  <c r="E23"/>
  <c r="E24"/>
  <c r="E26"/>
  <c r="E28"/>
  <c r="E30"/>
  <c r="E31"/>
  <c r="E32"/>
  <c r="E33"/>
  <c r="E34"/>
  <c r="E35"/>
  <c r="E36"/>
  <c r="E37"/>
  <c r="E38"/>
  <c r="E39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4"/>
  <c r="E65"/>
  <c r="E66"/>
  <c r="E67"/>
  <c r="E68"/>
  <c r="B69"/>
  <c r="C69"/>
  <c r="D69"/>
  <c r="E80"/>
  <c r="E55" i="20"/>
  <c r="E54"/>
  <c r="E53"/>
  <c r="E52"/>
  <c r="E51"/>
  <c r="E50"/>
  <c r="E49"/>
  <c r="E48"/>
  <c r="E47"/>
  <c r="E46"/>
  <c r="E45"/>
  <c r="E44"/>
  <c r="E43"/>
  <c r="E40"/>
  <c r="E37"/>
  <c r="E35"/>
  <c r="E34"/>
  <c r="E33"/>
  <c r="E32"/>
  <c r="E25"/>
  <c r="E24"/>
  <c r="E23"/>
  <c r="E22"/>
  <c r="E21"/>
  <c r="E20"/>
  <c r="E19"/>
  <c r="E18"/>
  <c r="E17"/>
  <c r="E16"/>
  <c r="E15"/>
  <c r="E14"/>
  <c r="E13"/>
  <c r="E12"/>
  <c r="E11"/>
  <c r="E10"/>
  <c r="E69" i="36" l="1"/>
  <c r="D45" i="16"/>
  <c r="D40"/>
  <c r="D37"/>
  <c r="D33"/>
  <c r="D32"/>
  <c r="D31"/>
  <c r="D28"/>
  <c r="D26"/>
  <c r="D22"/>
  <c r="D21"/>
  <c r="D16"/>
  <c r="D15"/>
  <c r="D12"/>
  <c r="D10"/>
  <c r="D11"/>
  <c r="D13"/>
  <c r="D14"/>
  <c r="D17"/>
  <c r="D59" i="34"/>
  <c r="C51"/>
  <c r="D39"/>
  <c r="C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7" i="22"/>
  <c r="E26"/>
  <c r="E25"/>
  <c r="E24"/>
  <c r="E20"/>
  <c r="E19"/>
  <c r="E18"/>
  <c r="E17"/>
  <c r="E16"/>
  <c r="E15"/>
  <c r="E14"/>
  <c r="E13"/>
  <c r="E12"/>
  <c r="E11"/>
  <c r="E10"/>
  <c r="C51" i="33"/>
  <c r="D39"/>
  <c r="C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6" i="21"/>
  <c r="E25"/>
  <c r="E24"/>
  <c r="E23"/>
  <c r="E22"/>
  <c r="E20"/>
  <c r="E19"/>
  <c r="E18"/>
  <c r="E17"/>
  <c r="E16"/>
  <c r="E15"/>
  <c r="E14"/>
  <c r="E13"/>
  <c r="E12"/>
  <c r="E11"/>
  <c r="E10"/>
  <c r="C51" i="32"/>
  <c r="D39"/>
  <c r="C39"/>
  <c r="E39" s="1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51" i="31"/>
  <c r="D39"/>
  <c r="C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6" i="19"/>
  <c r="E25"/>
  <c r="E24"/>
  <c r="E22"/>
  <c r="E21"/>
  <c r="E20"/>
  <c r="E19"/>
  <c r="E18"/>
  <c r="E17"/>
  <c r="E16"/>
  <c r="E15"/>
  <c r="E14"/>
  <c r="E13"/>
  <c r="E12"/>
  <c r="E11"/>
  <c r="E10"/>
  <c r="C52" i="28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52" i="27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7" i="12"/>
  <c r="E26"/>
  <c r="E25"/>
  <c r="E24"/>
  <c r="E23"/>
  <c r="E22"/>
  <c r="E21"/>
  <c r="E17"/>
  <c r="E16"/>
  <c r="E15"/>
  <c r="E39" i="31" l="1"/>
  <c r="E39" i="34"/>
  <c r="E40" i="27"/>
  <c r="E40" i="28"/>
  <c r="E39" i="33"/>
  <c r="E13" i="12"/>
  <c r="E12"/>
  <c r="E11"/>
  <c r="E10"/>
  <c r="C53" i="26"/>
  <c r="D40"/>
  <c r="C40"/>
  <c r="E40" s="1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C53" i="25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27" i="1"/>
  <c r="E26"/>
  <c r="E25"/>
  <c r="E24"/>
  <c r="E23"/>
  <c r="E22"/>
  <c r="E21"/>
  <c r="E17"/>
  <c r="E15"/>
  <c r="E14"/>
  <c r="E13"/>
  <c r="E12"/>
  <c r="E11"/>
  <c r="E10"/>
  <c r="C47" i="24"/>
  <c r="D33"/>
  <c r="C33"/>
  <c r="E32"/>
  <c r="E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E11"/>
  <c r="E10"/>
  <c r="C47" i="23"/>
  <c r="D33"/>
  <c r="C33"/>
  <c r="E33" s="1"/>
  <c r="E32"/>
  <c r="E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E11"/>
  <c r="E10"/>
  <c r="E20" i="11"/>
  <c r="E19"/>
  <c r="E18"/>
  <c r="E17"/>
  <c r="E16"/>
  <c r="E15"/>
  <c r="E13"/>
  <c r="E12"/>
  <c r="E11"/>
  <c r="E10"/>
  <c r="E19" i="9"/>
  <c r="E18"/>
  <c r="E17"/>
  <c r="E16"/>
  <c r="E15"/>
  <c r="E13"/>
  <c r="E12"/>
  <c r="E11"/>
  <c r="E10"/>
  <c r="E19" i="8"/>
  <c r="E18"/>
  <c r="E17"/>
  <c r="E16"/>
  <c r="E15"/>
  <c r="E13"/>
  <c r="E12"/>
  <c r="E11"/>
  <c r="E10"/>
  <c r="E14"/>
  <c r="E18" i="6"/>
  <c r="E17"/>
  <c r="E16"/>
  <c r="E15"/>
  <c r="E14"/>
  <c r="E13"/>
  <c r="E12"/>
  <c r="E11"/>
  <c r="E10"/>
  <c r="E33" i="24" l="1"/>
  <c r="E40" i="25"/>
  <c r="C87" i="16"/>
  <c r="D18"/>
  <c r="D19"/>
  <c r="D20"/>
  <c r="D23"/>
  <c r="D24"/>
  <c r="D25"/>
  <c r="D27"/>
  <c r="D29"/>
  <c r="D30"/>
  <c r="D35"/>
  <c r="D38"/>
  <c r="D39"/>
  <c r="D41"/>
  <c r="D42"/>
  <c r="D43"/>
  <c r="D44"/>
  <c r="D46"/>
  <c r="D47"/>
  <c r="D48"/>
  <c r="D49"/>
  <c r="D50"/>
  <c r="D51"/>
  <c r="D52"/>
  <c r="D53"/>
  <c r="D54"/>
  <c r="D55"/>
  <c r="D56"/>
  <c r="D57"/>
  <c r="D79"/>
  <c r="D67" l="1"/>
  <c r="E57" i="20"/>
  <c r="E58"/>
  <c r="E59"/>
  <c r="E60"/>
  <c r="E61"/>
  <c r="E62"/>
  <c r="E63"/>
  <c r="E64"/>
  <c r="E65"/>
  <c r="E66"/>
  <c r="E67"/>
  <c r="D59" i="22" l="1"/>
  <c r="C51"/>
  <c r="D39"/>
  <c r="C39"/>
  <c r="E38"/>
  <c r="E37"/>
  <c r="E36"/>
  <c r="E35"/>
  <c r="E34"/>
  <c r="E33"/>
  <c r="E32"/>
  <c r="E31"/>
  <c r="E29"/>
  <c r="E28"/>
  <c r="E23"/>
  <c r="E22"/>
  <c r="E21"/>
  <c r="E39" l="1"/>
  <c r="C51" i="21"/>
  <c r="D39"/>
  <c r="C39"/>
  <c r="E38"/>
  <c r="E37"/>
  <c r="E36"/>
  <c r="E35"/>
  <c r="E34"/>
  <c r="E33"/>
  <c r="E32"/>
  <c r="E31"/>
  <c r="E29"/>
  <c r="E28"/>
  <c r="E27"/>
  <c r="E21"/>
  <c r="E39" l="1"/>
  <c r="E68" i="20" l="1"/>
  <c r="E77"/>
  <c r="D68"/>
  <c r="C68"/>
  <c r="B68"/>
  <c r="C51" i="19" l="1"/>
  <c r="D39"/>
  <c r="C39"/>
  <c r="E38"/>
  <c r="E37"/>
  <c r="E36"/>
  <c r="E35"/>
  <c r="E34"/>
  <c r="E33"/>
  <c r="E32"/>
  <c r="E31"/>
  <c r="E29"/>
  <c r="E28"/>
  <c r="E27"/>
  <c r="E23"/>
  <c r="C67" i="16"/>
  <c r="E39" i="19" l="1"/>
  <c r="C52" i="12" l="1"/>
  <c r="C53" i="1"/>
  <c r="C47" i="11"/>
  <c r="C46" i="9"/>
  <c r="C46" i="8"/>
  <c r="B67" i="16"/>
  <c r="D40" i="12" l="1"/>
  <c r="C40"/>
  <c r="E39"/>
  <c r="E38"/>
  <c r="E37"/>
  <c r="E36"/>
  <c r="E35"/>
  <c r="E34"/>
  <c r="E33"/>
  <c r="E32"/>
  <c r="E30"/>
  <c r="E29"/>
  <c r="E28"/>
  <c r="E20"/>
  <c r="E19"/>
  <c r="E18"/>
  <c r="E14"/>
  <c r="E40" l="1"/>
  <c r="D33" i="11"/>
  <c r="C33"/>
  <c r="E32"/>
  <c r="E31"/>
  <c r="E30"/>
  <c r="E29"/>
  <c r="E28"/>
  <c r="E27"/>
  <c r="E26"/>
  <c r="E25"/>
  <c r="E23"/>
  <c r="E22"/>
  <c r="E21"/>
  <c r="E14"/>
  <c r="D32" i="9"/>
  <c r="C32"/>
  <c r="E31"/>
  <c r="E30"/>
  <c r="E29"/>
  <c r="E28"/>
  <c r="E27"/>
  <c r="E26"/>
  <c r="E25"/>
  <c r="E24"/>
  <c r="E22"/>
  <c r="E21"/>
  <c r="E20"/>
  <c r="E14"/>
  <c r="D32" i="8"/>
  <c r="C32"/>
  <c r="E31"/>
  <c r="E30"/>
  <c r="E29"/>
  <c r="E28"/>
  <c r="E27"/>
  <c r="E26"/>
  <c r="E25"/>
  <c r="E24"/>
  <c r="E22"/>
  <c r="E21"/>
  <c r="E20"/>
  <c r="C29" i="6"/>
  <c r="D20"/>
  <c r="C20"/>
  <c r="E19"/>
  <c r="D13" i="4"/>
  <c r="D11"/>
  <c r="D27"/>
  <c r="D30"/>
  <c r="D29"/>
  <c r="D28"/>
  <c r="D23"/>
  <c r="D22"/>
  <c r="C40"/>
  <c r="B40"/>
  <c r="D39"/>
  <c r="D38"/>
  <c r="D37"/>
  <c r="D36"/>
  <c r="D35"/>
  <c r="D34"/>
  <c r="D33"/>
  <c r="D32"/>
  <c r="D26"/>
  <c r="D25"/>
  <c r="D24"/>
  <c r="D21"/>
  <c r="D20"/>
  <c r="D19"/>
  <c r="D18"/>
  <c r="D17"/>
  <c r="D16"/>
  <c r="D15"/>
  <c r="D14"/>
  <c r="D12"/>
  <c r="D10"/>
  <c r="E36" i="1"/>
  <c r="E35"/>
  <c r="D40"/>
  <c r="C40"/>
  <c r="E39"/>
  <c r="E38"/>
  <c r="E37"/>
  <c r="E34"/>
  <c r="E33"/>
  <c r="E32"/>
  <c r="E30"/>
  <c r="E29"/>
  <c r="E28"/>
  <c r="E20"/>
  <c r="E19"/>
  <c r="E33" i="11" l="1"/>
  <c r="E32" i="8"/>
  <c r="E32" i="9"/>
  <c r="E20" i="6"/>
  <c r="D40" i="4"/>
  <c r="E40" i="1"/>
</calcChain>
</file>

<file path=xl/sharedStrings.xml><?xml version="1.0" encoding="utf-8"?>
<sst xmlns="http://schemas.openxmlformats.org/spreadsheetml/2006/main" count="4800" uniqueCount="603">
  <si>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</si>
  <si>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</si>
  <si>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</si>
  <si>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</si>
  <si>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</si>
  <si>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</si>
  <si>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</si>
  <si>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</si>
  <si>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</si>
  <si>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</si>
  <si>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</si>
  <si>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</si>
  <si>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</si>
  <si>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</si>
  <si>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</si>
  <si>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</si>
  <si>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</si>
  <si>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</si>
  <si>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</si>
  <si>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</si>
  <si>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</si>
  <si>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</si>
  <si>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</si>
  <si>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</si>
  <si>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</si>
  <si>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</si>
  <si>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</si>
  <si>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</si>
  <si>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</si>
  <si>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</si>
  <si>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</si>
  <si>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</si>
  <si>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</si>
  <si>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</si>
  <si>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</si>
  <si>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</si>
  <si>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</si>
  <si>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Компонент ОУ: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</si>
  <si>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</si>
  <si>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</si>
  <si>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</si>
  <si>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</si>
  <si>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</si>
  <si>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</si>
  <si>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</si>
  <si>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</si>
  <si>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</si>
  <si>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</si>
  <si>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</si>
  <si>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</si>
  <si>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</si>
  <si>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</si>
  <si>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</si>
  <si>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</si>
  <si>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</si>
  <si>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</si>
  <si>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</si>
  <si>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</si>
  <si>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</si>
  <si>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</si>
  <si>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</si>
  <si>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</si>
  <si>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</si>
  <si>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</si>
  <si>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</si>
  <si>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</si>
  <si>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</si>
  <si>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</si>
  <si>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</si>
  <si>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</si>
  <si>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</si>
  <si>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</si>
  <si>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</si>
  <si>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</si>
  <si>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</si>
  <si>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</si>
  <si>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</si>
  <si>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</si>
  <si>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</si>
  <si>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</si>
  <si>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</si>
  <si>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</si>
  <si>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</si>
  <si>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</si>
  <si>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</si>
  <si>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</si>
  <si>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</si>
  <si>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</si>
  <si>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</si>
  <si>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</si>
  <si>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</si>
  <si>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</si>
  <si>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</si>
  <si>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</si>
  <si>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</si>
  <si>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</si>
  <si>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</si>
  <si>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</si>
  <si>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</si>
  <si>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</si>
  <si>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</si>
  <si>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</si>
  <si>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</si>
  <si>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</si>
  <si>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</si>
  <si>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</si>
  <si>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</si>
  <si>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кол-во групп</t>
  </si>
  <si>
    <t xml:space="preserve">по БУП-2004 </t>
  </si>
  <si>
    <t>по прик. 253 от 31.03.14</t>
  </si>
  <si>
    <t>из норма-
тива "углуб-
лёнки" (профиль)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</si>
  <si>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</si>
  <si>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</si>
  <si>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</si>
  <si>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</si>
  <si>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</si>
  <si>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</si>
  <si>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</si>
  <si>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</si>
  <si>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</si>
  <si>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</si>
  <si>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</si>
  <si>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 xml:space="preserve">Приложение №3 к приказу
от 00.00.2019 №000-од
</t>
  </si>
  <si>
    <t>Учебный план ____ класса ГБОУ Школы №000 ______________ на 2019-2020 уч. год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</si>
  <si>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</si>
  <si>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</si>
  <si>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</si>
  <si>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</si>
  <si>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</si>
  <si>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</si>
  <si>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</si>
  <si>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</si>
  <si>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</si>
  <si>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</si>
  <si>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</si>
  <si>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</si>
  <si>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</si>
  <si>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</si>
  <si>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</si>
  <si>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</si>
  <si>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</si>
  <si>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</si>
  <si>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</si>
  <si>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</si>
  <si>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</si>
  <si>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</si>
  <si>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</si>
  <si>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Реализуемый стандарт (ФК  ГОС/ФГОС) -</t>
  </si>
  <si>
    <t>Разумовская М.М., Львова С.И., Капинос В.И. и др. Русский язык, 9 класс. 
М.: Дрофа, 2019</t>
  </si>
  <si>
    <t xml:space="preserve">Астрономия </t>
  </si>
  <si>
    <t>Школа России</t>
  </si>
  <si>
    <t>Программы для ОУ "Школа России"начаьная школа 1-4 классы. Русский язык, В.П.Канакина, В.Г.Горецкий,М.В.Бойкина,                       АО"Изд.: Просвещение", 2018</t>
  </si>
  <si>
    <t>1-4</t>
  </si>
  <si>
    <t>4</t>
  </si>
  <si>
    <t>132</t>
  </si>
  <si>
    <t>Программы для ОУ "Школа России"начаьная школа 1-4 классы.Литературное чтение,Л.Ф.Климанова,
М.В.Бойкина,                       АО"Изд."Просвещение", 2018г.</t>
  </si>
  <si>
    <t>Программы для ОУ "Школа России"начальная школа 1-4 классы.Математика,М.И.Моро                        АО" Просвещение", 2018г.</t>
  </si>
  <si>
    <t>М.И.Моро, С.И.Волкова, С.В.Степанова, Математика, 1 класс,ч.1,2 АО " Просвещение", 2018г.</t>
  </si>
  <si>
    <t>2</t>
  </si>
  <si>
    <t>66</t>
  </si>
  <si>
    <t>Программы для ОУ "Школа России"начаьная школа 1-4 классы.Окружающий мир,А.А.Плешаков                        АО"Просвещение", 2018г.</t>
  </si>
  <si>
    <t>А.А.Плешаков, Окружающий мир, 1 класс, ч 1,2, АО"Просвещение", 2018г.</t>
  </si>
  <si>
    <t>1</t>
  </si>
  <si>
    <t>33</t>
  </si>
  <si>
    <t>Программы для ОУ "Школа России"начаьная школа 1-4 классы.Музыка, Е.Д.Критская, Г.П.Сергеева, Т.С.Шмагина АО"Просвещение", 2018г.</t>
  </si>
  <si>
    <t>Е.Д.Критская, Г.П.Сергеева, Т.С.Шмагина, Музыка, 1 класс, АО"Просвещение", 2018г.</t>
  </si>
  <si>
    <t>Программы для ОУ "Школа России"начальная школа 1-4 классы.Изобразительное искусство,Б.М.Неменский АО"Просвещение", 2018г.</t>
  </si>
  <si>
    <t>Л.А.Неменская, под ред. Б.М.Неменского, Изобразительное искусство, 1 класс,                                     АО" Просвещение,"2018г..</t>
  </si>
  <si>
    <t>Программы для ОУ "Школа России"начальная школа 1-4 классы.Технология,Е.А.Лутцева, Т.П.Зуева, АО"Просвещение", 2018г.</t>
  </si>
  <si>
    <t>Е.А.Лутцева, Т.П.Зуева, Технология, 1 класс, АО" Просвещение",2018г.</t>
  </si>
  <si>
    <t>3</t>
  </si>
  <si>
    <t>99</t>
  </si>
  <si>
    <t>Программы для ОУ "Школа России"начальная школа 1-4 классы.Физическая культура, В.И.Лях, А.А.Зданевич,АО"Просвещение", 2018г</t>
  </si>
  <si>
    <t>В.И.Лях, Физическая культура, 1-4 класс, АО"Просвещение", 2018г..</t>
  </si>
  <si>
    <t xml:space="preserve">  "Мир без границ"</t>
  </si>
  <si>
    <t>Кружок</t>
  </si>
  <si>
    <t xml:space="preserve">"Занимательный английский" </t>
  </si>
  <si>
    <t xml:space="preserve"> " Тропинка к своему Я"</t>
  </si>
  <si>
    <t>Спортивно-
оздоровительное</t>
  </si>
  <si>
    <t>Общекультурное</t>
  </si>
  <si>
    <t>Общеинтеллектуальное</t>
  </si>
  <si>
    <t>Социальное</t>
  </si>
  <si>
    <t>Духовно-нравственное</t>
  </si>
  <si>
    <t>5</t>
  </si>
  <si>
    <t>170</t>
  </si>
  <si>
    <t>Программы для ОУ "Школа России"начальная школа 1-4 классы. Русский язык, В.П.Канакина, В.Г.Горейкий,М.В.Бойкина,                       АО"Изд.: Просвещение", 2018</t>
  </si>
  <si>
    <t xml:space="preserve"> В.П.Канакина, В.Г.Горецкий, Русский язык, 2класс,ч 1,2,  АО": Просвещени"е, 2018г.                </t>
  </si>
  <si>
    <t>136</t>
  </si>
  <si>
    <t>Программы для ОУ "Школа России"начальная школа 1-4 классы.Литературное чтение,Л.Ф.Климанова,М.В.Бойкина,                       АО"Изд."Просвещение", 2018г.</t>
  </si>
  <si>
    <t>Л.Ф.Климанова, В.Г.Горецкий, В.Г.Голованова, Литературное чтение, 2 класс,ч1,2                                         АО"Просвещение", 2018</t>
  </si>
  <si>
    <t>68</t>
  </si>
  <si>
    <t xml:space="preserve">Прграмма «Английский в фокусе» ("Spotlight") 2-4 класса, Н,И, Быкова, М.Д. Поспелова, АО"Просвещение",,2018г.                        </t>
  </si>
  <si>
    <t>2-4</t>
  </si>
  <si>
    <t xml:space="preserve">Английский язык. Английский в фокусе: учебник 2 класс,в 2-ч/Н.И. Быкова , Дж.Дули,М.Д. Поспелова.-Exspress Publishing; АО"Просвещение",2018г 
</t>
  </si>
  <si>
    <t>Программы для ОУ "Школа России"начаьная школа 1-4 классы.Математика,М.И.Моро                        АО" Просвещение", 2018г.</t>
  </si>
  <si>
    <t>М.И.Моро,М.А.Бантова, Г.В. Бельтюкова и др, , Математика, 2 класс, АО"Просвещение", 2018г.</t>
  </si>
  <si>
    <t>Программы для ОУ "Школа России"начальная школа 1-4 классы.Окружающий мир,А.А.Плешаков                        АО"Просвещение", 2018г.</t>
  </si>
  <si>
    <t>А.А.Плешаков, Окружающий мир, 2 класс,ч 1,2,  АО"Просвещение", 2018г.</t>
  </si>
  <si>
    <t>34</t>
  </si>
  <si>
    <t>Программы для ОУ "Школа России"начальная школа 1-4 классы.Музыка, Е.Д.Критская, Г.П.Сергеева, Т.С.Шмагина АО"Просвещение", 2018г.</t>
  </si>
  <si>
    <t>Е.Д.Критская, Г.П.Сергеева, Т.С.Шмагина, Музыка, 2 класс, АО"Просвещение", 2018г.</t>
  </si>
  <si>
    <t>Программы для ОУ "Школа России"начаьная школа 1-4 классы.Изобразительное искусство,Б.М.Неменский АО"Просвещение", 2018г.</t>
  </si>
  <si>
    <t xml:space="preserve"> Е.И.Коротеева,под ред. Б.М.Неменского, Изобразительное искусство, 2 класс, АО "Просвещение",2018г.</t>
  </si>
  <si>
    <t>Е.А.Лутцева, Т.П.Зуева, Технология, 2 класс, АО"Просвещение",2018г..</t>
  </si>
  <si>
    <t>102</t>
  </si>
  <si>
    <t>Иностранный язык (англ.)</t>
  </si>
  <si>
    <t>Учебный план 2а,б,в класса МБОУ Школы №79 г.о. Самара на 2019-2020 уч. год</t>
  </si>
  <si>
    <t>Учебный план 1а,б,в класса МБОУ Школы №79 г.о. Самара на 2019-2020 уч. год</t>
  </si>
  <si>
    <t>"Игры народов мира"</t>
  </si>
  <si>
    <t>Секция</t>
  </si>
  <si>
    <t>0</t>
  </si>
  <si>
    <t>"Занимательный английский."</t>
  </si>
  <si>
    <t>50</t>
  </si>
  <si>
    <t xml:space="preserve"> "Основы финансовой грамотности"</t>
  </si>
  <si>
    <t>30</t>
  </si>
  <si>
    <t>" Тропинка к своему Я"</t>
  </si>
  <si>
    <t>" Моя будущая профессия"</t>
  </si>
  <si>
    <t>"Город, в котором я живу"</t>
  </si>
  <si>
    <t>"Мир без границ"</t>
  </si>
  <si>
    <t>20</t>
  </si>
  <si>
    <t>" Культура речи"</t>
  </si>
  <si>
    <t>Спортивно-оздоровительное</t>
  </si>
  <si>
    <t>Учебный план 3а,б,в класса МБОУ Школы №79 г.о. Самара на 2019-2020 уч. год</t>
  </si>
  <si>
    <t xml:space="preserve"> В.П.Канакина, В.Г.Горецкий, Русский язык, 3 класс,ч 1,2,  АО": Просвещени"е, 2018г.                </t>
  </si>
  <si>
    <t>Л.Ф.Климанова, В.Г.Горецкий, В.Г.Голованова, Литературное чтение, 3 класс,ч1,2                                         АО"Просвещение", 2018г.</t>
  </si>
  <si>
    <t xml:space="preserve">Программа «Английский в фокусе» ("Spotlight") 2-4 класса, Н,И, Быкова, М.Д. Поспелова, АО"Просвещение",,2018г.                        </t>
  </si>
  <si>
    <t xml:space="preserve">Английский язык. Английский в фокусе: учебник 3 класс,в 2-ч/Н.И. Быкова , Дж.Дули,М.Д. Поспелова, -Exspress Publishing; АО"Просвещение",2018г 
</t>
  </si>
  <si>
    <t>А.А.Плешаков, Окружающий мир, 2 класс,ч 1,2,  АО" Просвещение", 2018г..</t>
  </si>
  <si>
    <t>Е.Д.Критская, Г.П.Сергеева, Т.С.Шмагина, Музыка, 3 класс, АО":Просвещение", 2018г..</t>
  </si>
  <si>
    <t>Программы для ОУ "Школа России"начальная школа 1-4 классы.Изобразительное искусство,Б.М.Неменский АО"Просвещение", 2018г</t>
  </si>
  <si>
    <t xml:space="preserve"> Н.А.Горяева, Л.А.Неменская, А.С.Питерскихпод ред. Б.М.Неменского, Изобразительное искусство, 3 класс, АО"Просвещение",2018г..</t>
  </si>
  <si>
    <t>Е.А.Лутцева, Т.П.Зуева, Технология, 3 класс, АО" Просвещение",2018г..</t>
  </si>
  <si>
    <t>"Мир без границ."</t>
  </si>
  <si>
    <t>кружок</t>
  </si>
  <si>
    <t>"Основы финансовой грамотности"</t>
  </si>
  <si>
    <t>Занимательный английский.</t>
  </si>
  <si>
    <t>Учебный план 4а класса МБОУ Школы №79 г.о. Самара на 2019-2020 уч. год</t>
  </si>
  <si>
    <t>Программа общеобразовательных учреждений. Начальная школа 1-4 классы. «Планета знаний».
Л. Я. Желтовская  Русский язык 4 класс
АСТ Астрель Москва 2014</t>
  </si>
  <si>
    <t>Л.Я. Желтовская, О.Б. Калинина
"Русский язык"
Учебник для 4 класса в 2 частях АСТ Астрель 2014</t>
  </si>
  <si>
    <t>Программа общеобразовательных учреждений. Начальная школа 1-4 классы. «Планета знаний».
Литературное чтение  Э.Э. Кац                    4 класс
АСТ Астрель Москва 2014</t>
  </si>
  <si>
    <t>Э.Э. Кац
"Литературное чтение"
Учебник для 4 класса в 2 частях, АСТ Астрель,2014</t>
  </si>
  <si>
    <t>Программа  «Английский в фокусе» ("Spotlight") 1-4 класс для начальной школы Н,И, Быкова, М.Д. Поспелова  «Просвещение»,2013</t>
  </si>
  <si>
    <t xml:space="preserve">Английский язык. Английский в фокусе: учебник 4 класс, Н.И. Быкова , Дж.Дули,М.Д. Поспелова,-Exspress Publishing;Просвещение,2014 
</t>
  </si>
  <si>
    <t>Программа общеобразовательных учреждений. Начальная школа 1-4 классы. «Планета знаний».
Математика М. И. Башмаков, М. Г   4 класс Нефёдова, 2014</t>
  </si>
  <si>
    <t>М.И. Башмаков, М.Г. Нефедова
"Математика"
Учебник для 4 класса в 2 частях АСТ Астрель 2014</t>
  </si>
  <si>
    <t>Планета знаний</t>
  </si>
  <si>
    <t>Программа общеобразовательных учреждений. Начальная школа 1-4 классы. «Планета знаний».
Окружающий мир. 4 класс. Г. Г. Ивченкова, И.В. Потапов
АСТ Астрель Москва 2014</t>
  </si>
  <si>
    <t>Г.Г. Ивченкова, И.В. Потапов
"Окружающий мир"
Учебник для 4 класса в 2 частях АСТ Астрель 2014</t>
  </si>
  <si>
    <t>Программа для общеобразовательных учреждений Начальная школа "Планета Знаний"  Е.В. Саплина А.И. Саплин Основы духовно-нравственной культуры народов России АСТАстрель,2014   Основы православной культуры</t>
  </si>
  <si>
    <t xml:space="preserve">Е. В. Саплина, А. И. Саплин
"Основы духовно-нравственной культуры народов России. Основы религиозных культур и светской этики"
Учебник для 4 класса,АСТ Астрель,2014
</t>
  </si>
  <si>
    <t>Программа для общеобразовательных учреждений.  «Планета знаний»
Т. И. Бакланова Музыка 4 класс
АСТ Астрель Москва 2014</t>
  </si>
  <si>
    <t xml:space="preserve">Т.И. Бакланова
"Музыка"
Учебник для 4 класса АСТ Астрель 2014
</t>
  </si>
  <si>
    <t>Программа для общеобразовательных учреждений 1-4 класс
«Изобразительное искусство»  Н. М. Сокольникова
АСТ Астрель Москва 2014</t>
  </si>
  <si>
    <t xml:space="preserve">Н.М. Сокольникова, С.П. Ломов
"Изобразительное искусство"
Учебник для 4 класса АСТ Астрель 2014
</t>
  </si>
  <si>
    <t>Программа для общеобразовательных учреждений. 
Начальная школа «Планета знаний». О.В Узорова, Е. А. Нефедова Технология 4 класс
АСТ Астрель Москва 2014</t>
  </si>
  <si>
    <t>О.В. Узорова, Е.А. Нефёдова
"Технология"
Учебник для 4 класса, АСТ Астрель 2014</t>
  </si>
  <si>
    <t>Программа для общеобразовательных учреждений Начальная школа "Планета Знаний"  Т.С.Лисицкая Л.А. Новикова Физическая культура 1-4  АСТ, Астрель,2014</t>
  </si>
  <si>
    <t xml:space="preserve">Т. С. Лисицкая, Л. А. Новикова
"Физическая культура"
Учебник для 3-4 классов,АСТ Астрель, 2014
</t>
  </si>
  <si>
    <t>секция</t>
  </si>
  <si>
    <t>"Занимательный  английский."</t>
  </si>
  <si>
    <t>"Рассказы по истории Самарского края"</t>
  </si>
  <si>
    <t>Спортивно - 
оздоровительное</t>
  </si>
  <si>
    <t>Иностранный язык (англ., фр.)</t>
  </si>
  <si>
    <t>Иностранный язык (англ., нем.)</t>
  </si>
  <si>
    <t>Программа  «Английский в фокусе» ("Spotlight") 1-4 класс для начальной школы Н,И, Быкова, М.Д. Поспелова  «Просвещение»,2013;
Рабочая программа Немецкий язык 2-4 класс. И.Л. Бим, Л.В. Л.И. Рыжова, М.Просвещение, 2013</t>
  </si>
  <si>
    <t>да
да</t>
  </si>
  <si>
    <t xml:space="preserve">Английский язык. Английский в фокусе: учебник 4 класс, Н.И. Быкова , Дж.Дули,М.Д. Поспелова,-Exspress Publishing;Просвещение,2014;
Французский язык "Твой друг французский язык" А.С. Кулигина, М.Г. Кирьянова, Т.В. Корчагина 4 класс, М. Просвещение, 2014
</t>
  </si>
  <si>
    <t>Программа  «Английский в фокусе» ("Spotlight") 1-4 класс для начальной школы Н,И, Быкова, М.Д. Поспелова  «Просвещение»,2013;
Рабочая программа Французский язык А.С. Кулигина "Твой друг французский язык" 2-4 класс, М. Просвещение, 2014</t>
  </si>
  <si>
    <t xml:space="preserve">Английский язык. Английский в фокусе: учебник 4 класс, Н.И. Быкова , Дж.Дули,М.Д. Поспелова,-Exspress Publishing;Просвещение,2014 
Немецкий язык "Первые шаги" 4 класс в 2-х частях, И.Л. Бим, Л.И. Рыжова, М. Просвещение, 2014
</t>
  </si>
  <si>
    <t>Учебный план 5а  класса МБОУ Школы №79 г.о. Самара на 2019-2020 уч. год</t>
  </si>
  <si>
    <t>Программа для ОУ для 5-9 классов  Русский  язык. М.М.Разумовская,В.И.Капинос, М:Дрофа,2018</t>
  </si>
  <si>
    <t>М.М.Разумовская и др.Русский язык 5 класс,Дрофа,2018</t>
  </si>
  <si>
    <t>Программа для ОУ  Литература 5-9 класс,.В.Я.Коровина и др..М:Просвещение 2018.</t>
  </si>
  <si>
    <t>В.Я.Коровина, В.П.ЖуравлевВ.И.Коровин, .Литература 5 классЧ1,2 Просвещение,2018</t>
  </si>
  <si>
    <t>Программа по английскому языку (пр. лин. "Английский в фокусе) 5-9 кл, В.Г.Апальков,М:Просвещение 2016; 
Программа по французкому языку (пр. лин. "Твой друг французский язык") 5-9 кл,А.С.Кулигина ,А.В. Щепилова М:Просвещение 2014</t>
  </si>
  <si>
    <t xml:space="preserve">Ю.Е.Ваулина,Дули Дж ,О.Е.Подоляко Английский язык,                             5 класс, Просвещение2016; 
А.С.Кулигина ,А.В. Щепилова Твой друг французский язык,                             5 класс, Просвещение2014. </t>
  </si>
  <si>
    <t xml:space="preserve">да              </t>
  </si>
  <si>
    <t xml:space="preserve">да             </t>
  </si>
  <si>
    <t>6</t>
  </si>
  <si>
    <t>204</t>
  </si>
  <si>
    <t>Рабочая программа по математике, 5-6 классы, С.М.Никольский, М.К. Потапов,Н.Н.Решетников А.В.Шевкин.М: Просвещение, 2016г.</t>
  </si>
  <si>
    <t>5-6</t>
  </si>
  <si>
    <t>С.М.Никольский, М.К. Потапов,Н.Н.Решетников,А.В.Шевкин, Математика, 5 класс, М: Просвещение, 2016г.</t>
  </si>
  <si>
    <t>Рабочая программа. Информатика 5-6 класс. УМК Л.Л. Босова. М.:БИНОМ. Лаборатория знаний, 2018 г.</t>
  </si>
  <si>
    <t>Информатика. Учебник для 5 класса.  Босова Л.Л., М.:БИНОМ. Лаборатория знаний, 2016 г.</t>
  </si>
  <si>
    <t>Программа для ОУ 5-9 кл   Всеобщая история, А.А.Вигасин, Г.И.Годер,АО" Изд"Просвещение" 2018г.2.Программа по Истории России, 5-9 кл,под.ред.ТоркуноваАО" Изд."Просвещение" 2018г.</t>
  </si>
  <si>
    <t>А.А.Вигасин, Г.И.Годер,Всеобщая история.История древнего мира,5 кл,ОА"Изд.Просвещение, 2018г</t>
  </si>
  <si>
    <t>А.И.Алексеев,В.В.Николина,Е.К.Липкина География.5 класс, АО"Изд.Просвещение"2018г.</t>
  </si>
  <si>
    <t>Программа "Основы духовно-нравственной культуры народов России"ОООРусское слово,2015г.</t>
  </si>
  <si>
    <t>А.В.Кураев"Основы православной культуры! Просвещение, 2015г.</t>
  </si>
  <si>
    <t>Программа  для ОУ Географии 5-9 кл. А.И.Алексеев, АО "Изд."Просвещение" 2018г.</t>
  </si>
  <si>
    <t>Программа  для ОУ Биология 5-9 кл. И.Н.Пономарева,О.А.Корнилова,И.В.Николаев,, ООО"Издат.центр":Вентана-Граф".2018</t>
  </si>
  <si>
    <t>И.Н.Пономарева,О.А.Корнилова,И.В.Николаев.Биология 5 кл..М:Вентана-Граф,2018.</t>
  </si>
  <si>
    <t xml:space="preserve"> Программа для ОУ Музыка, 5-7 кл. Е.Д.Критская,Г.П.Сергеева, И.Э.Кашекова. ,М:Просвещение.2017г.</t>
  </si>
  <si>
    <t>5-7</t>
  </si>
  <si>
    <t>Г.П.Сергеева,Е.Д.Критская Музыка,5 класс, .М: Просвещение.2017г.</t>
  </si>
  <si>
    <t xml:space="preserve"> Программа для ОУ  Изобразительное искусство" 5-8 кл. Б.Н.Неменский  М:Просвещение,2017г..</t>
  </si>
  <si>
    <t>5-8</t>
  </si>
  <si>
    <t>Н.А.Горяева, О.В.Островская,под. Ред. Б.М.Неменского, Изобразительное искусство,        5 кл, М: Просвещение,2017г.</t>
  </si>
  <si>
    <t>Программа для ОУ Технология, 5-9 кл, В.М.Казакевич, Г.В.Пичугина,Г.Ю.Семенова,АО "Просвещение, 2018г.</t>
  </si>
  <si>
    <t xml:space="preserve"> В.М.Казакевич, Г.А.Молева,И.В.Авдонин, Технология, 5 класс,Технический труд.Просвещение, 2018г. </t>
  </si>
  <si>
    <t xml:space="preserve"> Программа для ОУ  Основы безопасности жизнедеятельности 5-9 кл, В.Н.Латчук, С.К.Миронов,С.Н.Вангородский, М.А.Ульянова Дрофа,2014г.</t>
  </si>
  <si>
    <t>В.Н. Латчук, В.В. Марков, В.В. Поляков,М.И.  Кузнецов.   Основы безопасности жизнедеятельности 6 класс,Дрофа,2014г.</t>
  </si>
  <si>
    <t xml:space="preserve"> Программа  для ОУ Физическая  культура (предм. линия учебников М.Я. Виленского,В.И.Ляха), 5-9 кл,М:Просвещение: 2014г.</t>
  </si>
  <si>
    <t>М.Я.Виленский, Туревский, Физическая культура,5-7 кл,Просвещение: 2014г.</t>
  </si>
  <si>
    <t>"Театр Радость."</t>
  </si>
  <si>
    <t>"Мир биологии"</t>
  </si>
  <si>
    <t>"Функциональная грамотность"</t>
  </si>
  <si>
    <t>"Мой языковой портфель"</t>
  </si>
  <si>
    <t>"Основы смыслового чтения и работа с текстом"</t>
  </si>
  <si>
    <t>"Занимательная  математика"</t>
  </si>
  <si>
    <t>"Юный краевед"</t>
  </si>
  <si>
    <t>"Русская лапта"</t>
  </si>
  <si>
    <t>"Моя будущая профессия"</t>
  </si>
  <si>
    <t>Учебный план 5в класса МБОУ Школы №79 г.о. Самара на 2019-2020 уч. год</t>
  </si>
  <si>
    <t>Учебный план 5б класса МБОУ Школы №79 г.о. Самара на 2019-2020 уч. год</t>
  </si>
  <si>
    <t>Учебный план 6а класса МБОУ Школы №79 г.о. Самара  на 2019-2020 уч. год</t>
  </si>
  <si>
    <t>Программа для ОУ для 5-9 классов  Русский  язык. М.М.Разумовская,В.И.Капинос, М:Дрофа,2014</t>
  </si>
  <si>
    <t>М.М.Разумовская и др.Русский язык 6 класс,Дрофа,2014.</t>
  </si>
  <si>
    <t>Программа для ОУ  Литература 5-9 класс,.В.Я.Коровина и др..М:Просвещение 2014.</t>
  </si>
  <si>
    <t>В.П.Полухина,В.Я.Коровина,В.П.Журавлев, под.ред.В.Я.Коровиной,  Литература,Ч1,2 М; Просвещение,2014г.</t>
  </si>
  <si>
    <t>С.М.Никольский, М.К. Потапов,Н.Н.Решетников,А.В.Шевкин, Математика, 6 класс, М: Просвещение, 2016г.</t>
  </si>
  <si>
    <t xml:space="preserve">Программа по английскому языку (пр. лин. "Английский в фокусе) 5-9 кл, В.Г.Апальков,М:Просв2014 </t>
  </si>
  <si>
    <t xml:space="preserve">Ю.Е. Ваулина, Д. Дули, О.Е. Подоляко,  , Английский язык,   6 класс, Просвещение2014. </t>
  </si>
  <si>
    <t>Программа для ОУ 5-9 кл   Всеобщая история, А.А.Вигасин, Г.И.Годер,АО" Изд"Просвещение" 2018г.
2.Программа по Истории России, 5-9 кл,под.ред.ТоркуноваАО" Изд."Просвещение" 2018г.</t>
  </si>
  <si>
    <t xml:space="preserve">1.В.Е.Агибалова,под.ред.Сванидзе,  История средних веков, АО"Изд.Просвещение, 2018г.
2.Н.М.Арсентьев,А.А.Данилов ,П.Стефанович,  История России в 2-х ч,6 кл, АО изд.:Просвещение,2018;  </t>
  </si>
  <si>
    <t>да           да</t>
  </si>
  <si>
    <t>да         да</t>
  </si>
  <si>
    <t>Н.Ф.Виноградов, Н.И.Городецкая под.ред.Боголюбова,Обществознание, 6 кл,          АО"Просвещение" 2018г.</t>
  </si>
  <si>
    <t>Программа  для ОУ Географии.5-9 кл. А.А.Летягин  М:Вентана-Граф,2014.</t>
  </si>
  <si>
    <t>А.А.Летягин, География, 6 кл М: Вентана-Граф,2014</t>
  </si>
  <si>
    <t>Программа  для ОУ Биология 5-9 кл. И.Н.Пономарева,О.А.Корнилова,И.В.Николаев,,М:Вентана-Граф.2014</t>
  </si>
  <si>
    <t>И.Н.Пономарева,О.А.Корнилова,В.С.Кучменко,Биология, 6 класс,М: Вентана-Граф,2014</t>
  </si>
  <si>
    <t xml:space="preserve"> Программа для ОУ Музыка, 5-7 кл. Е.Д.Критская,Г.П.Сергеева, И.Э.Кашекова. ,М:Просвещение.2014г.</t>
  </si>
  <si>
    <t>Г.П.Сергеева,Е.Д.Критская Музыка,6 класс, .М: Просвещение.2014г.</t>
  </si>
  <si>
    <t xml:space="preserve"> Программа для ОУ  Изобразительное искусство" 5-8 кл. Б.Н.Неменский  М:Просвещение,2014г..</t>
  </si>
  <si>
    <t>Л.А.Неменская, под.ред Б.М.Неменского, " Изобразительное искусство. Искусство в жизни человека"6 кл, ,М: Просвещение,2014г.</t>
  </si>
  <si>
    <t xml:space="preserve">Программа для ОУ  Технология 5-8 кл ,А.Т.Тищенко, Н.В.Синица                                              М: Вентана-Граф,2014г.             </t>
  </si>
  <si>
    <t>В.Д.Симоненко, Н.В.Синица Технология. Технологии ведения дома.6  кл,М: Вентана-Граф,2014.(дев),         А.Т.Тищенко, В.Д. Симоненко,Технология. Индустриальные технологии. 6 кл, М: Вентана-Граф,2014.(мальч).</t>
  </si>
  <si>
    <t>В.Н. Латчук, В.В. Марков, В.С. Маслов, С.Н. Кузнецов.   Основы безопасности жизнедеятельности 6 класс,Дрофа,2014г.</t>
  </si>
  <si>
    <t>Пропедевтический курс по информатике</t>
  </si>
  <si>
    <t>Русский язык (ИГЗ)</t>
  </si>
  <si>
    <t xml:space="preserve">да </t>
  </si>
  <si>
    <t xml:space="preserve">Программа для ОУ Французский язык 5-9 кл, А.С.Кулигина. М:Просвещ, 2014; 
Программа по английскому языку (пр. лин. "Английский в фокусе) 5-9 кл, В.Г.Апальков,М:Просв2014 </t>
  </si>
  <si>
    <t xml:space="preserve">А.С.Кулигина, Французский язык,6 кл,М: Просвещение,2014г.
Ю.Е.Ваулина,Д. Дули, Е.Подоляко, Английский язык,6 класс, Просвещение2014. </t>
  </si>
  <si>
    <t>да
да</t>
  </si>
  <si>
    <t>Учебный план 6б класса МБОУ Школы №79 г.о. Самара  на 2019-2020 уч. год</t>
  </si>
  <si>
    <t>Учебный план 6в класса МБОУ Школы №79 г.о. Самара  на 2019-2020 уч. год</t>
  </si>
  <si>
    <t xml:space="preserve">Программа для ОУ Немецкий язык, И.Л.Бим  5-9 кл, М:Просвещение.,2014г; 
Программа по английскому языку (пр. лин. "Английский в фокусе) 5-9 кл, В.Г.Апальков,М:Просв2014 </t>
  </si>
  <si>
    <t xml:space="preserve">да        
да </t>
  </si>
  <si>
    <t xml:space="preserve">И.Л.Бим Немецкий язык  6  класс Просвещение, 2014г,
Ю.Е.Ваулина, Д. Дули, О.Е.Подоляко,  Английский язык, 6 класс, Просвещение 2014. </t>
  </si>
  <si>
    <t>да   
        да</t>
  </si>
  <si>
    <t>" Спортивные игры"</t>
  </si>
  <si>
    <t>" Русская лапта"</t>
  </si>
  <si>
    <t>" Основы смыслового чтения и работа с текстом"</t>
  </si>
  <si>
    <t>"Театр Радость"</t>
  </si>
  <si>
    <t>" Мой языковой портфель"</t>
  </si>
  <si>
    <t xml:space="preserve"> "Робототехника"</t>
  </si>
  <si>
    <t>"История 
Самарского края"</t>
  </si>
  <si>
    <t>40</t>
  </si>
  <si>
    <t>Учебный план 7а класса МБОУ Школы №79 г.о. Самара на 2019-2020 уч. год</t>
  </si>
  <si>
    <t>М.М.Разумовская и др.Русский язык 7 класс,Дрофа,2015.</t>
  </si>
  <si>
    <t>В.Я.Коровина,В.П.Журавлев, В.И.Коровин, Литература в 2-х частях, 7 класс М: Просвещение,2015г.</t>
  </si>
  <si>
    <t>1. Программы для ОУ. Алгебра 7-9 классы. А.Г.Мордкович, М.: Мнемозина, 2015
2. Рабочие программы основного общего образования. Геометрия 7-9 классы. В.Ф.Бутузов М, Л.С.Атанасян.: Просвещение, 2016</t>
  </si>
  <si>
    <t xml:space="preserve"> Программа для ОУ Информатика, 5-9 кл.Л.Л.Босова А.Ю.Босова,            Бином, 2014г.</t>
  </si>
  <si>
    <t>Л.И. Босова Информатика 7 класс,М: Бином,2014г.</t>
  </si>
  <si>
    <t>Программа для ОУ 5-9 кл   Всеобщая история, А.А.Вигасин, Г.И.Годер,АО" Изд"Просвещение" 2018г                                           .2.Программа по Истории России, 5-9 кл,под.ред.ТоркуноваАО" Изд."Просвещение" 2018г.</t>
  </si>
  <si>
    <t xml:space="preserve">1.П.А.Баранов, А.Б.Юдовская, История Нового времени 1500-1800г.г.,АО"Просвещение".2018г.
2.Н.М. Арсентьев, А.А.Данилов, И.В. Курукин  История России, 7 класс, ч1,2, М:Просвещение, 2016.                                                                                  </t>
  </si>
  <si>
    <t>Программа для ОУ Обществознание  5-9 кл, О.Б.Соболева, О.В.Медведева                         М:Вентана-Граф,2014.</t>
  </si>
  <si>
    <t>О.Б.Соболева, Р.П.Корсун, Обществознание.Человек в обществе, 7 класс,М: Вентана-Граф,2014.</t>
  </si>
  <si>
    <t>Программа  для ОУ Географии.5-9 кл. А.А.Летягин М:Вентана-Граф,2014.</t>
  </si>
  <si>
    <t>И.В.Душина,Т.А.Смоктунович География 7 кл,М: Вентана-Граф,2014</t>
  </si>
  <si>
    <t>Программа  для ОУ  Физика,7-9 кл, А.В.Перышкин,Е.М.Гутник,.  М: Дрофа,2014г.</t>
  </si>
  <si>
    <t>А.В.Перышкин,Физика, 7 класс,М: Дрофа,2014г.</t>
  </si>
  <si>
    <t>И.Н.Пономарева,О.А.Корнилова,В.С.Кучменко,Биология, 7 класс,М: Вентана-Граф,2014</t>
  </si>
  <si>
    <t>Г.П.Сергеева,Т.С.Шмагина Музыка,7 класс, .М: Просвещение.2014г.</t>
  </si>
  <si>
    <t>А.С.Питерских,Г.Е.Гуров,Изобразительное искусство. Дизайн и архитектура в жизни человека."" 7 кл,М: Просвещение,2014г.</t>
  </si>
  <si>
    <t xml:space="preserve"> Н.В.Синица, О.В.Табурчак О.А.Кожина под ред. В.Д.Симоненко,  Технология. Технологии ведения дома.7 кл,М: Вентана-Граф,2014.(дев),         А.Т.Тищенко, В.Д. Симоненко,Технология. Индустриальные технологии. 7 кл, М: Вентана-Граф,2014.(мальч).</t>
  </si>
  <si>
    <t>Вангородский С.Н., Кузнецов М.И., Латчук М.И. ОБЖ 7кл, Дрофа,2014г.</t>
  </si>
  <si>
    <t>Пропедевтический курс по химии</t>
  </si>
  <si>
    <t>Физика ИГЗ</t>
  </si>
  <si>
    <t>Математика ИГЗ</t>
  </si>
  <si>
    <t>" Спортивные игры:волейбол, баскетбл, гандбол,футбол"</t>
  </si>
  <si>
    <t xml:space="preserve"> "Мир геометрии"</t>
  </si>
  <si>
    <t>"История Самарсого края"</t>
  </si>
  <si>
    <t>Духовно - 
нравственное</t>
  </si>
  <si>
    <t>Учебный план 7б класса МБОУ Школы №79 г.о. Самара на 2019-2020 уч. год</t>
  </si>
  <si>
    <t>Учебный план 7в класса МБОУ Школы №79 г.о. Самара на 2019-2020 уч. год</t>
  </si>
  <si>
    <t>Ю.Е.Ваулина, Д. Дули, О.Е.Подоляко,  Английский язык, 7 класс, Просвещение 2014.</t>
  </si>
  <si>
    <t>А.Г.Мордкович,Алгебра,7 класс, М:Мнемозина,2015;  
Л.С.Атанасян Геометрия,7-9 кл,Просвещение,2016г.</t>
  </si>
  <si>
    <t>да       
да</t>
  </si>
  <si>
    <t xml:space="preserve">Программа для ОУ Французский язык 5-9 кл, А.С.Кулигина. М:Просвещ, 2014;
 Программа по английскому языку (пр. лин. "Английский в фокусе) 5-9 кл, В.Г.Апальков,М:Просв2014 </t>
  </si>
  <si>
    <t>да         
да</t>
  </si>
  <si>
    <t xml:space="preserve">А.С.Кулигина, Французский язык,7 кл, М: Просвещение,2014г. 
Ю.Е. Ваулина, Д. Дули, О.Е. Подоляко, Английский язык,  7 класс, Просвещение2014. 
</t>
  </si>
  <si>
    <t>Иностранный язык (англ, нем.)</t>
  </si>
  <si>
    <t xml:space="preserve">Программа для ОУ Немецкий язык, И.Л.Бим  5-9 кл, М:Просвещение.,2014г;
 Программа по английскому языку (пр. лин. "Английский в фокусе) 5-9 кл, В.Г.Апальков, М:Просвещение, 2014 </t>
  </si>
  <si>
    <t>И.Л.Бим Немецкий язык  7  класс Просвещение,2014г, 
Ю.Е.Ваулина, Д. Дули, О.Е.Подоляко,  Английский язык, 7 класс, Просвещение 2014.</t>
  </si>
  <si>
    <t xml:space="preserve">да             
да </t>
  </si>
  <si>
    <t>Учебный план 8а,в классов МБОУ Школы №79 г.о. Самара на 2019-2020 уч. год</t>
  </si>
  <si>
    <t>М.М.Разумовская и др.Русский язык 8 класс,Дрофа,2014.</t>
  </si>
  <si>
    <t xml:space="preserve"> Программа по английскому языку (пр. лин. "Английский в фокусе) 5-9 кл, В.Г.Апальков,М:Просв2014 </t>
  </si>
  <si>
    <t xml:space="preserve"> Ю.Е. Ваулина, Д. Дули, О.Е. Подоляко,   Английский язык,  5 класс, Просвещение2014.</t>
  </si>
  <si>
    <t xml:space="preserve"> Программа для ОУ Информатика,  5-9 кл.Л.Л.Босова А.Ю.Босова,            Бином, 2014г.</t>
  </si>
  <si>
    <t>Л.И. Босова Информатика 8 класс,М: Бином,2014г.</t>
  </si>
  <si>
    <t>Программа для ОУ 5-9 кл   Всеобщая история, А.А.Вигасин, Г.И.Годер,АО" Изд"Просвещение" 2018г.                                          2.Программа по Истории России, 5-9 кл,под.ред.ТоркуноваАО" Изд."Просвещение" 2018г.</t>
  </si>
  <si>
    <t>1. П.А.Баранов, А.Ф.Юдовская,История Нового времени 1800-1900, 8 кл, "Изд.Просвещение, 2018г.   2.Н.М.Арсентьев,А.А.Данилов, под ред. Торкунова, История России в 2-х ч, 8 кл,М:Просвещение,2016;.</t>
  </si>
  <si>
    <t>О.Б.Соболева,В.Н.Чайка,  под ред.Бордовского,Обществознание.Право в жизни человека,общества и государства,8 класс, М: Вентана-Граф,2014г.</t>
  </si>
  <si>
    <t>И.Б.Пятунин,Е.А.Таможняя, География 8 кл,М: Вентана-Граф,2016</t>
  </si>
  <si>
    <t>дв</t>
  </si>
  <si>
    <t>А.В.Перышкин,Физика, 8 класс,М: Дрофа,2014г.</t>
  </si>
  <si>
    <t xml:space="preserve"> Программа для ОУ Химия 8-9 классы. О.С.Габриелян,М:Дрофа,2014.</t>
  </si>
  <si>
    <t>О.С.Габриелян Химия 8 класс.М:Дрофа,2014г.</t>
  </si>
  <si>
    <t>А.Г.Драгомилов, Р.Д.Маш,Биология, 8 класс,М: Вентана-Граф,2016</t>
  </si>
  <si>
    <t>Б.А. Гончаров, Е.В. Елисеева, А.А.Электов под ред. Симоненко, Технология 8 класс,  М: Вентана-Граф,2014</t>
  </si>
  <si>
    <t>Вангородсий С.Н, Кузнецов В.Н., Латчук В.Н. марков В.В., ОБЖ, 8 кл, Дрофа, 2014г.</t>
  </si>
  <si>
    <t>В.И.Лях, А.А.Зданевич,      Физическая культура,8-9 класс,   М: Просвещение, 2014г.</t>
  </si>
  <si>
    <t>Химия ИГЗ</t>
  </si>
  <si>
    <t>Информационная безопасность</t>
  </si>
  <si>
    <t>Обществознание ИГЗ</t>
  </si>
  <si>
    <t>клуб</t>
  </si>
  <si>
    <t>А.Г.Мордкович,Алгебра,8 класс, М:Мнемозина,2015;  
Л.С.Атанасян Геометрия,7-9 кл,Просвещение,2016г.</t>
  </si>
  <si>
    <t>да      
да</t>
  </si>
  <si>
    <t>да     
 да</t>
  </si>
  <si>
    <t>Г.Е.Питерских,Изобразительное искусство. Изобразительное искусство в театре, кино, на телевидении. 8 кл, М.Просвещение, 2014г</t>
  </si>
  <si>
    <t>Учебный план 8б класса МБОУ Школы №79 г.о. Самара на 2019-2020 уч. год</t>
  </si>
  <si>
    <t xml:space="preserve">Программа для ОУ Немецкий язык, И.Л.Бим  
5-9 кл, М:Просвещение.,2014г;
Программа по английскому языку (пр. лин. "Английский в фокусе) 
5-9 кл.,В.Г.Апальков, М:Просвещение 2014 </t>
  </si>
  <si>
    <t xml:space="preserve">И.Л.Бим Немецкий язык  5  класс Просвещение,2014г, 
Ю.Е. Ваулина, Д. Дули, О.Е. Подоляко, Английский язык,  5 класс, Просвещение2014. </t>
  </si>
  <si>
    <t xml:space="preserve">да            
 да        </t>
  </si>
  <si>
    <t xml:space="preserve">да
             да       </t>
  </si>
  <si>
    <t>Учебный план 9а,б классов МБОУ Школы №79 г.о. Самара на 2019-2020 уч. год</t>
  </si>
  <si>
    <t>М.М.Разумовская и др.Русский язык 9 класс,Дрофа,2014.</t>
  </si>
  <si>
    <t>В.Я.Коровина,Литература, 9 класс М: Просвещение,2015г.</t>
  </si>
  <si>
    <t xml:space="preserve">Программа для ОУ Французский язык 5-9 кл, А.С.Кулигина. М:Просвещение, 2014; 
Программа по английскому языку (пр. лин. "Английский в фокусе) 5-9 кл, В.Г.Апальков, М:Просвещение 2014 </t>
  </si>
  <si>
    <t xml:space="preserve"> А.С.Кулигина, А.В.Щепилова, Французский язык, 9 класс, М: Просв, 2014. 
Ю.Е. Ваулина, Д. Дули, О.Е. Подоляко, Английский в фокусе"9 класс, М: Просв, 2014.</t>
  </si>
  <si>
    <t>да             
да</t>
  </si>
  <si>
    <t>А.Г.Мордкович,Алгебра,9 класс, М:Мнемозина,2015;  Л.С.Атанасян Геометрия,7-9 кл,Просвещение,2016г.</t>
  </si>
  <si>
    <t>Л.Л.Босова Информатика и ИКТ  9 класс.М:Бином,2015.</t>
  </si>
  <si>
    <t>Программа для ОУ 5-9 кл   Всеобщая история, А.А.Вигасин, Г.И.Годер,АО" Изд"Просвещение" 2018г.        
2.Программа по Истории России, 5-9 кл,под.ред.ТоркуноваАО" Изд."Просвещение" 2018г.</t>
  </si>
  <si>
    <t xml:space="preserve">1.Всеобщая история. История Нового времени.Учеб. для 9 кл. общеобразоват. учреждений / А.Я. Юдовская – Просвещение, 2016.                                     2.Н.М.Арсентьев, А.А.Данилов, А.А.Левандовский под.ред.Торкунова,, История России, 9 класс,ч1,2, М: Просвещ,2016.
 </t>
  </si>
  <si>
    <t>да        
да</t>
  </si>
  <si>
    <t>да      
 да</t>
  </si>
  <si>
    <t>Л.Н.Боголюбов,Н.И.Городецкая. Обществознание 9 кл,  М,Просвещение,2014.</t>
  </si>
  <si>
    <t>К.А..Таможняя, С.Г.Толкунова,  География 9  кл,М: Вентана-Граф,2016</t>
  </si>
  <si>
    <t>А.В.Перышкин.Физика 9 класс, .М:Дрофа,2014.</t>
  </si>
  <si>
    <t>О.С.Габриелян, Химия 9 класс, М:Дрофа,2015.</t>
  </si>
  <si>
    <t>И.Н.Пономарева,О.А.Корнилова,В.С.Кучменко,Биология, 9 класс,М: Вентана-Граф,2014</t>
  </si>
  <si>
    <t>Программа  для ОУ Биология 5-9 кл.И.Н.Пономарева,О.А.Корнилова,И.В.Николаев,,М:Вентана-Граф.2014</t>
  </si>
  <si>
    <t>С.Н.Вангородский, М.И.Кузнецов, В.Н.Латчук, В.В.Марков,Основы безопасности жизнедеятельности, 9 класс, М: Дрофа, 2016.</t>
  </si>
  <si>
    <t>В.И.Лях, А.А.Зданевич, Физическая культура, 8-9 класс, М: Просвещение, 2014</t>
  </si>
  <si>
    <t>Математика (ИГЗ)</t>
  </si>
  <si>
    <t>"Информационная безопасность"</t>
  </si>
  <si>
    <t>"Технология построения карьеры"</t>
  </si>
  <si>
    <t>год</t>
  </si>
  <si>
    <t>Г. Б. Голуб, А.В. Великанова. Предпрофильная подготовка учащихся, Издательство «Учебная литература», 2009</t>
  </si>
  <si>
    <t>"Способности и выбор профессии"</t>
  </si>
  <si>
    <t xml:space="preserve"> " Основы медицинских знаний"</t>
  </si>
  <si>
    <t>"Глобальное мышление"</t>
  </si>
  <si>
    <t>Учебный план 9в класса МБОУ Школы №79 г.о. Самара на 2019-2020 уч. год</t>
  </si>
  <si>
    <t xml:space="preserve">И.Л.Бим,Л.В.Садомова,. Немецкий язык ,9класс, М: Просв,2014.                  
Ю.Е. Ваулина, Д. Дули, О.Е. Подоляко, Английский в фокусе"9 класс, М: Просв, 2014. </t>
  </si>
  <si>
    <t xml:space="preserve">да             
да </t>
  </si>
  <si>
    <t>да             
да</t>
  </si>
  <si>
    <t xml:space="preserve">Программа для ОУ Немецкий язык, И.Л.Бим  5-9 кл, М:Просвещение, 2014г;
Программа по английскому языку (пр. лин. "Английский в фокусе) 5-9 кл, В.Г.Апальков,М:Просв2014 </t>
  </si>
  <si>
    <t>Учебный план 10а класса МБОУ Школы №79 г.о. Самара  на 2019-2020 уч. год</t>
  </si>
  <si>
    <t>Универсальный</t>
  </si>
  <si>
    <t>Программа по русскому языку, 10-11 кл,С.И.Львова, В.В.Львов, ОО"ИОЦ Мнемозина",2018г.</t>
  </si>
  <si>
    <t>углубленный</t>
  </si>
  <si>
    <t>10-11</t>
  </si>
  <si>
    <t>С.И.Львов, В.В.Львова,Русский язык ,10 класс (базовый и углубленный уровни),ОО "Мнемозина"2018г</t>
  </si>
  <si>
    <t>Программа по литературе 10-11 класс, под. Ред.В.И.Коровина, АО"Издательство "Просвещение",2018г.</t>
  </si>
  <si>
    <t>В.И.Коровин, Н.Л.Вершинина, Л.А.Капитонова, под ред..И.Коровина,Литература ,10 класс (углуб уровень) в 2-х частях, АО"Издательство"Просавещение" 2018г.</t>
  </si>
  <si>
    <t>1.Рабочая программа. Английский язык  10-11 УМК В.Г. Апальков  (Базовый уровень) Просвещение, 2018  
2.Программа по французскому языку 10-11 кл, Е.Я.Григорьева, Е.Ю, Горбачева,АО"Издательство"Просвещение", 2018г.</t>
  </si>
  <si>
    <t>1.О.В.Афанасьева,Д.Дули,И.В.Михеева, Английский язык, 10 класс, (базовый уровень),АО"Издательство"Просвещение" 2018г. 2. Е.Я.Григорьева,Е.Ю,Горбачева,.М.Р.Лисенко,Французский язык 10-11 класс (базовый уровень), АО"Издательство" Просвещение".2018г.</t>
  </si>
  <si>
    <t xml:space="preserve"> Программа по всеобщей истории 10-11 кл, В.И.Уколова,под.ред.Чубаьяна, АО"Изд."Просв." 2018г.</t>
  </si>
  <si>
    <t>ООП СОО</t>
  </si>
  <si>
    <t>С.В.Ким, В.А.Горский, Основы безопаности жизнедеятельности, 10-11 кл, ООО"Изд.центр"Вентана-Граф" 2018г.</t>
  </si>
  <si>
    <t>Программа по физической культуре, 10-11 класс, В.И.Лях,АО"Изд."Просвещение" 2018г</t>
  </si>
  <si>
    <t>В.И.Лях,Физическая культура, 10-11 кл (баз.уровень) АО"Изд."Просвещение" 2018г.</t>
  </si>
  <si>
    <t>А.Г.Мордкович, П.В.Семенов и др, Математика:алгебра и начала математического анализа. ГеометрияАлгебра и начала математического анализа (базовый и углубл уровни) в 2-х частях, ОО "ИОЦ Мнемозина" 2018г.</t>
  </si>
  <si>
    <t>Программа  по математике 10-11 кл, А.Г.Мордкович, ОО"ИОЦ Мнемозина, 2018г.</t>
  </si>
  <si>
    <t xml:space="preserve"> Программа по физике 10-11 кл, Г.Я.Мякишев,Б.Б.Буховцев, АО"Просвещение". 2018г </t>
  </si>
  <si>
    <t>Г.Я.Мякишев, Б.Б.Буховцев, под.ред.Н.А. Парфентьевой,Физика, 10 кл (баз.уровень), АО"Изд.Просвещение" 2018г.</t>
  </si>
  <si>
    <t>Программа по биологии 10-11 кл, Л.Н. Сухорукова,Т.В.Кучменко,АО"Изд."Просвещение" 2018г.</t>
  </si>
  <si>
    <t>Л.Н.Сухорукова,В.С.Кучменко, Т.В.Иванова, Биология.10 кл(баз.уровень), АО" Изд."Просвещение" 2018г.</t>
  </si>
  <si>
    <t>Программа для ОУ Информатика,10-11 кл, И.Г Семакин, М: Бином,2018г.</t>
  </si>
  <si>
    <t>И.Г Семакин,Е.К.Хеннер, Информатика.Базовый уровень, 10 кл.Бином,2018г.</t>
  </si>
  <si>
    <t>Программа по обществознанию 10-11 кл, Г.А.Бордовский,ООО"Изд.юцентр"Вентана-Граф" 2018г</t>
  </si>
  <si>
    <t>О.Б.Соболева,В.В.Барабанов, С.Г.Кошкина,под.ред.Г.А.Бордовского, Обществознание 10кл (баз.уровень),ООО"Изд.центр"Вентана-Граф",2018г.</t>
  </si>
  <si>
    <t>Информатика вокруг нас</t>
  </si>
  <si>
    <t>10</t>
  </si>
  <si>
    <t>Программа элективного курса по информатике Н.В. Ширшина "Учитель", 2015</t>
  </si>
  <si>
    <t>Этика в биологии</t>
  </si>
  <si>
    <t>Биология. Химия.10-11 класс. Элективные курсы Чередниченко И.П., Учитель, 2015</t>
  </si>
  <si>
    <t>Методы решения задач по физике</t>
  </si>
  <si>
    <t>М.А. Фединяк «Элективный курс «Методы решения задач по физике»: 10-11 классы», Волгоград: Учитель, 2015 г.</t>
  </si>
  <si>
    <t>Избранные вопросы математики</t>
  </si>
  <si>
    <t>Пособие элективного курса по математике для 10-11 классов, Д.Ф. Айвазян, 2015</t>
  </si>
  <si>
    <t>Экономические и правовые задачи</t>
  </si>
  <si>
    <t>Сборник элективных курсов 10-11кл.  Козачек О. В., Черников В. В. Издательство: Глобус, 2015 г.</t>
  </si>
  <si>
    <t>Решение задач по химии</t>
  </si>
  <si>
    <t xml:space="preserve">Открывая горизонты </t>
  </si>
  <si>
    <t>Воспитательные мероприятия</t>
  </si>
  <si>
    <t>Вечные ценности</t>
  </si>
  <si>
    <t xml:space="preserve">Внеурочная деятельность 
по предметам школьной программы </t>
  </si>
  <si>
    <t>Дискуссионный клуб «Нравственные проблемы современного общества"</t>
  </si>
  <si>
    <t>Учебный план 11а класса МБОУ Школы №79 г.о. Самара на 2019-2020 уч. год</t>
  </si>
  <si>
    <t>биолого-химический</t>
  </si>
  <si>
    <t>ФК ГОС</t>
  </si>
  <si>
    <t>Программа Русский язык 10-11 классы  Н.Г.Гольцова,И.В. Шамшин, ,М: Русское слово,2009г.</t>
  </si>
  <si>
    <t>профильный</t>
  </si>
  <si>
    <t>Н.Г.Гольцова,И.В.Шамшин.Русский язык 10-11 кл,М:Русское слово,2009г.</t>
  </si>
  <si>
    <t xml:space="preserve"> Программа для ОУ   Литература,10-11 кл, Коровиной В.Я.,                              М: Просвещение,2009г.</t>
  </si>
  <si>
    <t>Ю.В.Лебедев. Русская литература, 10-11 кл ,Просвещение,2009.</t>
  </si>
  <si>
    <r>
      <t>Программы для ОУ. Английский язык В.Г. Апальков 10-11 класс.М: Просвещение, 2015;
 Програма  для ОУ Немецкий язык,10-11 кл И.Л.Бим М: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Просвещение,2009г.</t>
    </r>
  </si>
  <si>
    <t>О.В.Афанасьева, Дули, Английский язык,11 класс, М:Просвещение, 2018г. И.Л.БимЛ.В.Садомова,М.Л.Лытаева Немецкий язык 11кл, М:Просвещение, 2018г.</t>
  </si>
  <si>
    <t>да       
 да</t>
  </si>
  <si>
    <t>да        
да</t>
  </si>
  <si>
    <t>Программа  для ОУ Геометрия, 10-11 кл. Л.С.Атанасян, В.Ф.Бутузов,(баз и проф) М:Просвещение,2009;                      
Программа для ОУ Алгебра и начала математического  анализа, 10-11 кл, А.Г.Мордкович (баз и проф) М:Мнемозина,2009.</t>
  </si>
  <si>
    <t>Программа  для ОУ Геометрия, 10-11 кл. Л.С.Атанасян, В.Ф.Бутузов М:Просвещение,2009;                   
Программа для ОУ Алгебра и начала математического  анализа, 10-11 кл, А.Г.Мордкович М:Мнемозина,2009.</t>
  </si>
  <si>
    <t>да            
 да</t>
  </si>
  <si>
    <t xml:space="preserve">Программа по истории для ОУ 10-11 класс, А.А.Данилов, Л.Г.Косулина, М: Просвещение, 2004.                         </t>
  </si>
  <si>
    <t>Россия и мир в XX веке.  Л.Н. Алексашкина, А.А. Данилов, Л.Г. Косулина. (базовый уровень)М.: Просвещение 2016.</t>
  </si>
  <si>
    <t xml:space="preserve">да  </t>
  </si>
  <si>
    <t xml:space="preserve">да   </t>
  </si>
  <si>
    <t>Программа для ОУ  Обществознание,10-11 кл, Л.Н.Боголюбов М: Просвещение,2009г.</t>
  </si>
  <si>
    <t>Л.Н.Боголюбов,Ю.И. Аверьянова, Обществознание 10 класс, М:Просвещение, 2010г.</t>
  </si>
  <si>
    <t>0,5</t>
  </si>
  <si>
    <t>17</t>
  </si>
  <si>
    <t>Программа для ОУ.  И.В. Липсиц. Программа для 10-11 классов общеобразовательных школ (базовый уровень). - М,, Национальный исследовательский университет - Высшая школа экономики, 2015 г.</t>
  </si>
  <si>
    <t>Экономика. Базовый курс: Учебник для 10, 11 классов общеобразоват. учрежд./ И.В. Липсиц. - М.: ВИТА-ПРЕСС, 2015</t>
  </si>
  <si>
    <t>Программа для ОУ. Право. 10 - 11 класс. А.Ф. Никитин.Базовый уровень. Дрофа,2015</t>
  </si>
  <si>
    <t>Учебник. Право. 10 - 11 кл. Базовый и углублённый уровни / А. Ф. Никитин, Т. И. Никитина»: Дрофа; Москва; 2015</t>
  </si>
  <si>
    <t>Программа  для ОУ Физика 10-11 кл, Г.Я.Мякишев М: Просвещение,2008г.</t>
  </si>
  <si>
    <t>Г.Е.Мякишев,Б.Б.Буховцев, Физика, 10 класс,                                   М: Просвещение,2008г.</t>
  </si>
  <si>
    <t>Программа  для ОУ Химия, 10-11 кл,, О.С.ГабриелянМ:Дрофа,2009</t>
  </si>
  <si>
    <t>Программа для ОУ Биология, 10-11 класс,В.В.Пасечник, Г.М.Палдяева М:,Дрофа,2009</t>
  </si>
  <si>
    <t>Е.А.Криксунов,А.А.Каменский,В.В.Пасечник.Общая биология, 10-11 класс М:Дрофа,2009г.</t>
  </si>
  <si>
    <t>Программа для ОУ Физическая культура,10-11 кл. В.И.Лях                                М: Просвещение,2007г.</t>
  </si>
  <si>
    <t>В.И.Лях,А.А.Зданевич, Физическая культура, 10-11 класс, Просвещение,2007г.</t>
  </si>
  <si>
    <t>Программа для ОУ Информатика,10-11 кл, И.Г Семакин, М: Бином,2009г.</t>
  </si>
  <si>
    <t>И.Г Семакин,Е.К.Хеннер, Информатика.Базовый уровень, 10-11кл.Бином,2009г.</t>
  </si>
  <si>
    <t>Программа для ОУ Основы безопасности жизнедеятельности 10-11 кл,. В.Т.Латчук,С.К Миронов.М:Дрофа,2009</t>
  </si>
  <si>
    <t>В.В.Марков,В.Н.Латчук, С.К.Миронов, Основы безопасности  жизнедеятельности 10 класс.М:Дрофа,2009</t>
  </si>
  <si>
    <t xml:space="preserve">Программа для ОУ Астрономия, Б.А.Воронцов-Вельяминов, Е.К.Страут,Дрофа,2017г. </t>
  </si>
  <si>
    <t>11</t>
  </si>
  <si>
    <t>Б.А.Воронцов, Е.К.Страут,Астрономия,11 класс,М: Дрофа, 2017.</t>
  </si>
  <si>
    <t>Синонические конструкции в предложении</t>
  </si>
  <si>
    <t>Программа элективного курса  «Русский язык. Анализ текста» Н.В.Козловская, Ю.Н.Сивакова. -  Санкт-Петербург: САГА, 2013.</t>
  </si>
  <si>
    <t>В.С. Маслов «Элективный курс «Решение задач по химии и биологии»: 10-11 классы», Волгоград: Учитель, 2015 г.</t>
  </si>
  <si>
    <t>Решение уравнений и неравенств с параметром</t>
  </si>
  <si>
    <t>Программа элективного курса «Культура делового общения» на основе учебного пособия «Career Paths. Secretarial», Просвещение, 2015</t>
  </si>
  <si>
    <t>Культура делового общения</t>
  </si>
  <si>
    <t>Программа элективного курса по обществознанию 10-11кл. Козачек О. В., Черников В. В.Издательство: Глобус, 2015 г.</t>
  </si>
  <si>
    <t>Сложные вопросы в обществознании</t>
  </si>
  <si>
    <t xml:space="preserve"> Решение задач по физике</t>
  </si>
  <si>
    <t>Б А. Воронцов-Вельяминов, Е.К. Страут Астрономия 10-11 класс. Дрофа, 2018</t>
  </si>
  <si>
    <t>Программа для ОУ Астрономия. Б А. Воронцов-Вельяминов, Е.К. Страут М.: Дрофа, 2017</t>
  </si>
  <si>
    <t>В.В.Марков,В.Н.Латчук, С.К.Миронов, Основы безопасности  жизнедеятельности 11 класс.М:Дрофа,2009</t>
  </si>
  <si>
    <t>Программа для ОУ Информатика,10-11 кл, М.Н.БородинМ: Бином,2009г.</t>
  </si>
  <si>
    <t>Е.А.Криксунов,А.А.Каменский,В.В.Пасечник.Общая биология,    10-11 класс М:Дрофа,2009г.</t>
  </si>
  <si>
    <t>О.С.Габриелян.Химия 11 класс, М: Дрофа,2009</t>
  </si>
  <si>
    <t>Г.Е.Мякишев,Б.Б.Буховцев, Физика, 11 класс,                                   М: Просвещение,2008г.</t>
  </si>
  <si>
    <t>Л.Н.Боголюбов,А.Ю.Н.И.Городецкая,Обществознание 11 класс, М:Просвещение, 2010г.</t>
  </si>
  <si>
    <t>да        да</t>
  </si>
  <si>
    <t>А.Г.Мордкович Алгебра 10-11 кл.Мнемозина,2009 год;                             Л.С.Атанасян Геометрия. 10-11 класс, Просвещение,2009</t>
  </si>
  <si>
    <r>
      <t>по кол-ву часов</t>
    </r>
    <r>
      <rPr>
        <b/>
        <sz val="12"/>
        <color indexed="8"/>
        <rFont val="Arial Black"/>
        <family val="2"/>
        <charset val="204"/>
      </rPr>
      <t>↓</t>
    </r>
    <r>
      <rPr>
        <sz val="10"/>
        <color indexed="8"/>
        <rFont val="Times New Roman"/>
        <family val="1"/>
        <charset val="204"/>
      </rPr>
      <t xml:space="preserve"> (да/нет)</t>
    </r>
  </si>
  <si>
    <t>Наличие рецензии на модифициро-ванную программу от ТИМО р-на (реквизиты)</t>
  </si>
  <si>
    <r>
      <t>Обоснование модификации программы (</t>
    </r>
    <r>
      <rPr>
        <i/>
        <sz val="14"/>
        <color indexed="8"/>
        <rFont val="Times New Roman"/>
        <family val="1"/>
        <charset val="204"/>
      </rPr>
      <t>кратко</t>
    </r>
    <r>
      <rPr>
        <sz val="14"/>
        <color indexed="8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</si>
  <si>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indexed="8"/>
        <rFont val="Times New Roman"/>
        <family val="1"/>
        <charset val="204"/>
      </rPr>
      <t>базовый, расширенный, профильный,  углубленный</t>
    </r>
    <r>
      <rPr>
        <sz val="10"/>
        <color indexed="8"/>
        <rFont val="Times New Roman"/>
        <family val="1"/>
        <charset val="204"/>
      </rPr>
      <t>)</t>
    </r>
  </si>
  <si>
    <r>
      <t xml:space="preserve">кол-во часов </t>
    </r>
    <r>
      <rPr>
        <i/>
        <sz val="10"/>
        <color indexed="8"/>
        <rFont val="Times New Roman"/>
        <family val="1"/>
        <charset val="204"/>
      </rPr>
      <t>(как в книжном варианте программы)</t>
    </r>
  </si>
  <si>
    <r>
      <t xml:space="preserve">Учебный план ОУ
</t>
    </r>
    <r>
      <rPr>
        <sz val="10"/>
        <color indexed="8"/>
        <rFont val="Times New Roman"/>
        <family val="1"/>
        <charset val="204"/>
      </rPr>
      <t>(кол-во часов в неделю)</t>
    </r>
  </si>
  <si>
    <t>социально-экономический</t>
  </si>
  <si>
    <t>Учебный план 11б класса МБОУ Школы №79 г.о. Самара на 2019-2020 уч. год</t>
  </si>
  <si>
    <t>Н.Г.Гольцова,И.В.Шамшин. Русский язык 10-11 кл, М:Русское слово,2009г.</t>
  </si>
  <si>
    <t>Н.Г.Гольцова,И.В.Шамшин.Русский язык 10-11 кл, М:Русское слово,2009г.</t>
  </si>
  <si>
    <t>М.З.Биболетова Английский язык,11 класс,М:Просвещение,2009г.
 И.Л.БимЛ.В.Садомова,М.Л.Лытаева Немецкий язык 11кл, М:Просвещение,2009г.</t>
  </si>
  <si>
    <r>
      <t>Программа для ОУАнглийский язык,10-11кл М.З.Биболетова ,М: Просвещение,2009г;
Програма  для ОУ Немецкий язык,10-11 кл И.Л.Бим М: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Просвещение,2009г.</t>
    </r>
  </si>
  <si>
    <t>да         
 да</t>
  </si>
  <si>
    <t>Программа  для ОУ Геометрия, 10-11 кл. Л.С.Атанасян, В.Ф.Бутузов, М:Просвещение,2009;(баз и проф)                       Программа для ОУ Алгебра и начала математического  анализа, 10-11 кл, А.Г.Мордкович М:Мнемозина,2009.</t>
  </si>
  <si>
    <t xml:space="preserve">Программа по истории для ОУ 10-11 класс, А.А.Данилов, Л.Г.Косулина, М: Просвещение, 2004.                        
</t>
  </si>
  <si>
    <t>Основы религиозных культур и светской этики Основы православной культуры</t>
  </si>
  <si>
    <t>А.В.Кураев"Основы православной культуры" Просвещение, 2015г.</t>
  </si>
  <si>
    <t>История России</t>
  </si>
  <si>
    <t xml:space="preserve"> </t>
  </si>
  <si>
    <t xml:space="preserve"> 
Л.Ф.Климанова, В.Г.Горецкий, В.Г.Голованова, Литературное чтение, 1 класс,ч1,2 АО" Просвещение", 2018г.</t>
  </si>
  <si>
    <t>Программа  для ОУ Химия, 10-11 кл,, О.С.ГабриелянМ:Дрофа,2016</t>
  </si>
  <si>
    <t>О.С.Габриелян.Химия 10 класс, М: Дрофа,2016</t>
  </si>
  <si>
    <t xml:space="preserve">да                              да </t>
  </si>
  <si>
    <t xml:space="preserve"> В.Г.Горецкий,В.А.Кирюшкин, Л.А.Виноградская и др,.Азбука,1 класс, ч.1,2, АО "Просвещение", 2018г       В.П.Канакина, В.Г.Горецкий,   Русский язык, 1класс,                             АО"Изд."Просвещение", 2018г           </t>
  </si>
  <si>
    <t>базовый  базовый</t>
  </si>
  <si>
    <t>базовый базовый</t>
  </si>
  <si>
    <t>М.М.Разумовская,  и др.Русский язык 5 класс,Дрофа,2018</t>
  </si>
  <si>
    <t>В.Я.Коровина,В.П.Журавлев, В.И.Коровин, Литература в 2-х частях, 8 класс М: Просвещение,2015г.</t>
  </si>
  <si>
    <t>7-9     7-9</t>
  </si>
  <si>
    <r>
      <t xml:space="preserve">Программа для ОУ 5-9 кл   Всеобщая история, А.А.Вигасин, Г.И.Годер,АО" Изд"Просвещение" 2018г.                                          </t>
    </r>
    <r>
      <rPr>
        <b/>
        <sz val="12"/>
        <color indexed="8"/>
        <rFont val="Times New Roman"/>
        <family val="1"/>
        <charset val="204"/>
      </rPr>
      <t>2.Программа по Истории России, 5-9 кл,под.ред.ТоркуноваАО" Изд."Просвещение" 2018г.</t>
    </r>
  </si>
  <si>
    <r>
      <t>Программа для ОУ 5-9 кл   Всеобщая история, А.А.Вигасин, Г.И.Годер,АО" Изд"Просвещение" 2018г.2                               .</t>
    </r>
    <r>
      <rPr>
        <b/>
        <sz val="12"/>
        <color indexed="8"/>
        <rFont val="Times New Roman"/>
        <family val="1"/>
        <charset val="204"/>
      </rPr>
      <t>Программа по Истории России, 5-9 кл,под.ред.ТоркуноваАО" Изд."Просвещение" 2018г.</t>
    </r>
  </si>
  <si>
    <t>5-9     6-9</t>
  </si>
  <si>
    <t>базовый             базовый</t>
  </si>
  <si>
    <r>
      <t xml:space="preserve">Программа для ОУ 5-9 кл   Всеобщая история, А.А.Вигасин, Г.И.Годер,АО" Изд"Просвещение" 2018г.
</t>
    </r>
    <r>
      <rPr>
        <b/>
        <sz val="12"/>
        <color indexed="8"/>
        <rFont val="Times New Roman"/>
        <family val="1"/>
        <charset val="204"/>
      </rPr>
      <t xml:space="preserve">
2.Программа по Истории России, 5-9 </t>
    </r>
    <r>
      <rPr>
        <sz val="12"/>
        <color indexed="8"/>
        <rFont val="Times New Roman"/>
        <family val="1"/>
        <charset val="204"/>
      </rPr>
      <t>кл,под.ред.ТоркуноваАО" Изд."Просвещение" 2018г</t>
    </r>
    <r>
      <rPr>
        <b/>
        <sz val="12"/>
        <color indexed="8"/>
        <rFont val="Times New Roman"/>
        <family val="1"/>
        <charset val="204"/>
      </rPr>
      <t>.</t>
    </r>
  </si>
  <si>
    <t>Программа для ОУ Обществознание  5-9 кл, Л.Н.Боголюбов,Н.И.Городецкая,Л.А.Иванова,АО"Просвещение", 2018г.</t>
  </si>
  <si>
    <t>Л.Н.Боголюбов,  Н.Ф.Виноградов, Н.И.Городецкая под.ред.Боголюбова,Обществознание, 6 кл,          АО"Просвещение" 2018г.</t>
  </si>
  <si>
    <t>0.5</t>
  </si>
  <si>
    <t>Решение задач по биологии</t>
  </si>
  <si>
    <t>В.И.Уколова,А.В.Ревякин,под.ред.А.О.Чубарьяна,История.Всеобщая история(баз.ур), АО"Изд. Просвещение,2018г</t>
  </si>
</sst>
</file>

<file path=xl/styles.xml><?xml version="1.0" encoding="utf-8"?>
<styleSheet xmlns="http://schemas.openxmlformats.org/spreadsheetml/2006/main">
  <numFmts count="1">
    <numFmt numFmtId="164" formatCode="0.0"/>
  </numFmts>
  <fonts count="7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18"/>
      <name val="Calibri"/>
      <family val="2"/>
      <charset val="204"/>
    </font>
    <font>
      <b/>
      <sz val="12"/>
      <color indexed="1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Arial Black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6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8"/>
      </right>
      <top/>
      <bottom style="medium">
        <color indexed="64"/>
      </bottom>
      <diagonal/>
    </border>
    <border>
      <left style="thin">
        <color indexed="64"/>
      </left>
      <right style="medium">
        <color indexed="18"/>
      </right>
      <top style="medium">
        <color indexed="64"/>
      </top>
      <bottom/>
      <diagonal/>
    </border>
    <border>
      <left style="thin">
        <color indexed="64"/>
      </left>
      <right style="medium">
        <color indexed="18"/>
      </right>
      <top/>
      <bottom/>
      <diagonal/>
    </border>
    <border>
      <left style="thin">
        <color indexed="64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587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1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7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6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21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30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32" fillId="0" borderId="56" xfId="0" applyFont="1" applyBorder="1" applyAlignment="1">
      <alignment horizontal="center" vertical="top" wrapText="1"/>
    </xf>
    <xf numFmtId="0" fontId="32" fillId="0" borderId="58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59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61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</xf>
    <xf numFmtId="0" fontId="32" fillId="0" borderId="29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7" xfId="0" applyFont="1" applyBorder="1" applyAlignment="1" applyProtection="1">
      <alignment horizontal="center" vertical="top" wrapText="1"/>
    </xf>
    <xf numFmtId="0" fontId="5" fillId="0" borderId="62" xfId="0" applyFont="1" applyBorder="1" applyAlignment="1">
      <alignment horizontal="left" vertical="top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64" fontId="13" fillId="2" borderId="21" xfId="0" applyNumberFormat="1" applyFont="1" applyFill="1" applyBorder="1" applyAlignment="1" applyProtection="1">
      <alignment horizontal="center"/>
    </xf>
    <xf numFmtId="164" fontId="13" fillId="2" borderId="26" xfId="0" applyNumberFormat="1" applyFont="1" applyFill="1" applyBorder="1" applyAlignment="1" applyProtection="1">
      <alignment horizontal="center"/>
    </xf>
    <xf numFmtId="164" fontId="13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40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7" fillId="5" borderId="58" xfId="0" applyFont="1" applyFill="1" applyBorder="1" applyAlignment="1" applyProtection="1">
      <alignment horizontal="center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0" fontId="7" fillId="5" borderId="46" xfId="0" applyFont="1" applyFill="1" applyBorder="1" applyAlignment="1" applyProtection="1">
      <alignment horizontal="center" vertical="top" wrapText="1"/>
    </xf>
    <xf numFmtId="0" fontId="7" fillId="5" borderId="47" xfId="0" applyFont="1" applyFill="1" applyBorder="1" applyAlignment="1" applyProtection="1">
      <alignment horizontal="center" vertical="top" wrapText="1"/>
    </xf>
    <xf numFmtId="49" fontId="5" fillId="5" borderId="15" xfId="0" applyNumberFormat="1" applyFont="1" applyFill="1" applyBorder="1" applyAlignment="1" applyProtection="1">
      <alignment horizontal="center" vertical="top" wrapText="1"/>
    </xf>
    <xf numFmtId="49" fontId="5" fillId="5" borderId="20" xfId="0" applyNumberFormat="1" applyFont="1" applyFill="1" applyBorder="1" applyAlignment="1" applyProtection="1">
      <alignment horizontal="center" vertical="top" wrapText="1"/>
    </xf>
    <xf numFmtId="49" fontId="7" fillId="5" borderId="20" xfId="0" applyNumberFormat="1" applyFont="1" applyFill="1" applyBorder="1" applyAlignment="1" applyProtection="1">
      <alignment horizontal="left" vertical="top" wrapText="1"/>
    </xf>
    <xf numFmtId="49" fontId="2" fillId="5" borderId="20" xfId="0" applyNumberFormat="1" applyFont="1" applyFill="1" applyBorder="1" applyAlignment="1" applyProtection="1">
      <alignment horizontal="left" vertical="top" wrapText="1"/>
    </xf>
    <xf numFmtId="49" fontId="5" fillId="5" borderId="19" xfId="0" applyNumberFormat="1" applyFont="1" applyFill="1" applyBorder="1" applyAlignment="1" applyProtection="1">
      <alignment horizontal="center" vertical="top" wrapText="1"/>
    </xf>
    <xf numFmtId="49" fontId="5" fillId="5" borderId="13" xfId="0" applyNumberFormat="1" applyFont="1" applyFill="1" applyBorder="1" applyAlignment="1" applyProtection="1">
      <alignment horizontal="center" vertical="top" wrapText="1"/>
    </xf>
    <xf numFmtId="49" fontId="7" fillId="5" borderId="13" xfId="0" applyNumberFormat="1" applyFont="1" applyFill="1" applyBorder="1" applyAlignment="1" applyProtection="1">
      <alignment horizontal="left" vertical="top" wrapText="1"/>
    </xf>
    <xf numFmtId="49" fontId="2" fillId="5" borderId="13" xfId="0" applyNumberFormat="1" applyFont="1" applyFill="1" applyBorder="1" applyAlignment="1" applyProtection="1">
      <alignment horizontal="left" vertical="top" wrapText="1"/>
    </xf>
    <xf numFmtId="0" fontId="2" fillId="6" borderId="46" xfId="0" applyFont="1" applyFill="1" applyBorder="1" applyAlignment="1">
      <alignment horizontal="center" vertical="top" wrapText="1"/>
    </xf>
    <xf numFmtId="49" fontId="7" fillId="6" borderId="20" xfId="0" applyNumberFormat="1" applyFont="1" applyFill="1" applyBorder="1" applyAlignment="1" applyProtection="1">
      <alignment horizontal="left" vertical="top" wrapText="1"/>
    </xf>
    <xf numFmtId="49" fontId="5" fillId="6" borderId="20" xfId="0" applyNumberFormat="1" applyFont="1" applyFill="1" applyBorder="1" applyAlignment="1" applyProtection="1">
      <alignment horizontal="center" vertical="top" wrapText="1"/>
    </xf>
    <xf numFmtId="49" fontId="7" fillId="6" borderId="13" xfId="0" applyNumberFormat="1" applyFont="1" applyFill="1" applyBorder="1" applyAlignment="1" applyProtection="1">
      <alignment horizontal="left" vertical="top" wrapText="1"/>
    </xf>
    <xf numFmtId="49" fontId="5" fillId="6" borderId="13" xfId="0" applyNumberFormat="1" applyFont="1" applyFill="1" applyBorder="1" applyAlignment="1" applyProtection="1">
      <alignment horizontal="center" vertical="top" wrapText="1"/>
    </xf>
    <xf numFmtId="164" fontId="6" fillId="7" borderId="21" xfId="0" applyNumberFormat="1" applyFont="1" applyFill="1" applyBorder="1" applyAlignment="1" applyProtection="1">
      <alignment horizontal="center" vertical="top"/>
    </xf>
    <xf numFmtId="164" fontId="16" fillId="7" borderId="2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5" fillId="3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164" fontId="43" fillId="0" borderId="65" xfId="0" applyNumberFormat="1" applyFont="1" applyBorder="1" applyAlignment="1" applyProtection="1">
      <alignment horizontal="center" vertical="top"/>
      <protection locked="0"/>
    </xf>
    <xf numFmtId="164" fontId="44" fillId="0" borderId="65" xfId="0" applyNumberFormat="1" applyFont="1" applyBorder="1" applyAlignment="1">
      <alignment horizontal="center" vertical="top" wrapText="1"/>
    </xf>
    <xf numFmtId="0" fontId="45" fillId="0" borderId="66" xfId="0" applyFont="1" applyBorder="1" applyAlignment="1" applyProtection="1">
      <alignment horizontal="center" vertical="top" wrapText="1"/>
      <protection locked="0"/>
    </xf>
    <xf numFmtId="0" fontId="45" fillId="0" borderId="53" xfId="0" applyFont="1" applyBorder="1" applyAlignment="1" applyProtection="1">
      <alignment horizontal="center" vertical="top" wrapText="1"/>
      <protection locked="0"/>
    </xf>
    <xf numFmtId="49" fontId="45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44" xfId="0" applyNumberFormat="1" applyFont="1" applyBorder="1" applyAlignment="1" applyProtection="1">
      <alignment horizontal="center" vertical="top" wrapText="1"/>
      <protection locked="0"/>
    </xf>
    <xf numFmtId="0" fontId="47" fillId="0" borderId="43" xfId="0" applyFont="1" applyBorder="1" applyAlignment="1" applyProtection="1">
      <alignment horizontal="center" vertical="top" wrapText="1"/>
      <protection locked="0"/>
    </xf>
    <xf numFmtId="49" fontId="47" fillId="0" borderId="44" xfId="0" applyNumberFormat="1" applyFont="1" applyBorder="1" applyAlignment="1" applyProtection="1">
      <alignment horizontal="left" vertical="top" wrapText="1"/>
      <protection locked="0"/>
    </xf>
    <xf numFmtId="49" fontId="47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20" xfId="0" applyNumberFormat="1" applyFont="1" applyBorder="1" applyAlignment="1" applyProtection="1">
      <alignment horizontal="center" vertical="top" wrapText="1"/>
      <protection locked="0"/>
    </xf>
    <xf numFmtId="49" fontId="45" fillId="0" borderId="15" xfId="0" applyNumberFormat="1" applyFont="1" applyBorder="1" applyAlignment="1" applyProtection="1">
      <alignment horizontal="center" vertical="top" wrapText="1"/>
      <protection locked="0"/>
    </xf>
    <xf numFmtId="49" fontId="45" fillId="0" borderId="20" xfId="0" applyNumberFormat="1" applyFont="1" applyBorder="1" applyAlignment="1" applyProtection="1">
      <alignment horizontal="center" vertical="top" wrapText="1"/>
      <protection locked="0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49" fontId="48" fillId="0" borderId="13" xfId="0" applyNumberFormat="1" applyFont="1" applyBorder="1" applyAlignment="1" applyProtection="1">
      <alignment horizontal="left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5" fillId="0" borderId="19" xfId="0" applyNumberFormat="1" applyFont="1" applyBorder="1" applyAlignment="1" applyProtection="1">
      <alignment horizontal="center" vertical="top" wrapText="1"/>
      <protection locked="0"/>
    </xf>
    <xf numFmtId="49" fontId="45" fillId="0" borderId="13" xfId="0" applyNumberFormat="1" applyFont="1" applyBorder="1" applyAlignment="1" applyProtection="1">
      <alignment horizontal="center" vertical="top" wrapText="1"/>
      <protection locked="0"/>
    </xf>
    <xf numFmtId="49" fontId="45" fillId="8" borderId="13" xfId="0" applyNumberFormat="1" applyFont="1" applyFill="1" applyBorder="1" applyAlignment="1" applyProtection="1">
      <alignment horizontal="left" vertical="top" wrapText="1"/>
      <protection locked="0"/>
    </xf>
    <xf numFmtId="49" fontId="49" fillId="0" borderId="1" xfId="0" applyNumberFormat="1" applyFont="1" applyBorder="1" applyAlignment="1" applyProtection="1">
      <alignment horizontal="left" vertical="top" wrapText="1"/>
      <protection locked="0"/>
    </xf>
    <xf numFmtId="164" fontId="45" fillId="0" borderId="1" xfId="0" applyNumberFormat="1" applyFont="1" applyBorder="1" applyAlignment="1" applyProtection="1">
      <alignment horizontal="center" vertical="top"/>
      <protection locked="0"/>
    </xf>
    <xf numFmtId="0" fontId="45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horizontal="center" vertical="center"/>
      <protection locked="0"/>
    </xf>
    <xf numFmtId="164" fontId="43" fillId="0" borderId="67" xfId="0" applyNumberFormat="1" applyFont="1" applyBorder="1" applyAlignment="1" applyProtection="1">
      <alignment horizontal="center" vertical="top"/>
      <protection locked="0"/>
    </xf>
    <xf numFmtId="164" fontId="44" fillId="0" borderId="67" xfId="0" applyNumberFormat="1" applyFont="1" applyBorder="1" applyAlignment="1">
      <alignment horizontal="center" vertical="top" wrapText="1"/>
    </xf>
    <xf numFmtId="49" fontId="45" fillId="0" borderId="44" xfId="0" applyNumberFormat="1" applyFont="1" applyBorder="1" applyAlignment="1" applyProtection="1">
      <alignment horizontal="left" vertical="top" wrapText="1"/>
      <protection locked="0"/>
    </xf>
    <xf numFmtId="49" fontId="50" fillId="0" borderId="19" xfId="0" applyNumberFormat="1" applyFont="1" applyBorder="1" applyAlignment="1" applyProtection="1">
      <alignment horizontal="center" vertical="top" wrapText="1"/>
      <protection locked="0"/>
    </xf>
    <xf numFmtId="0" fontId="46" fillId="0" borderId="18" xfId="0" applyFont="1" applyBorder="1" applyAlignment="1">
      <alignment horizontal="left" vertical="top" wrapText="1"/>
    </xf>
    <xf numFmtId="49" fontId="49" fillId="8" borderId="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" xfId="0" applyNumberFormat="1" applyFont="1" applyBorder="1" applyAlignment="1" applyProtection="1">
      <alignment horizontal="left" vertical="top" wrapText="1"/>
      <protection locked="0"/>
    </xf>
    <xf numFmtId="49" fontId="45" fillId="8" borderId="1" xfId="0" applyNumberFormat="1" applyFont="1" applyFill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center" vertical="center" wrapText="1"/>
      <protection locked="0"/>
    </xf>
    <xf numFmtId="0" fontId="45" fillId="0" borderId="13" xfId="0" applyNumberFormat="1" applyFont="1" applyBorder="1" applyAlignment="1" applyProtection="1">
      <alignment horizontal="left" vertical="top" wrapText="1"/>
      <protection locked="0"/>
    </xf>
    <xf numFmtId="49" fontId="45" fillId="0" borderId="44" xfId="0" applyNumberFormat="1" applyFont="1" applyBorder="1" applyAlignment="1" applyProtection="1">
      <alignment horizontal="center" vertical="top" wrapText="1"/>
      <protection locked="0"/>
    </xf>
    <xf numFmtId="49" fontId="46" fillId="8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43" fillId="9" borderId="65" xfId="0" applyNumberFormat="1" applyFont="1" applyFill="1" applyBorder="1" applyAlignment="1" applyProtection="1">
      <alignment horizontal="center" vertical="top"/>
      <protection locked="0"/>
    </xf>
    <xf numFmtId="164" fontId="44" fillId="9" borderId="65" xfId="0" applyNumberFormat="1" applyFont="1" applyFill="1" applyBorder="1" applyAlignment="1">
      <alignment horizontal="center" vertical="top" wrapText="1"/>
    </xf>
    <xf numFmtId="49" fontId="45" fillId="9" borderId="19" xfId="0" applyNumberFormat="1" applyFont="1" applyFill="1" applyBorder="1" applyAlignment="1" applyProtection="1">
      <alignment horizontal="center" vertical="top" wrapText="1"/>
      <protection locked="0"/>
    </xf>
    <xf numFmtId="49" fontId="45" fillId="9" borderId="13" xfId="0" applyNumberFormat="1" applyFont="1" applyFill="1" applyBorder="1" applyAlignment="1" applyProtection="1">
      <alignment horizontal="center" vertical="top" wrapText="1"/>
      <protection locked="0"/>
    </xf>
    <xf numFmtId="49" fontId="46" fillId="9" borderId="13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5" xfId="0" applyNumberFormat="1" applyFont="1" applyBorder="1" applyAlignment="1" applyProtection="1">
      <alignment horizontal="left" vertical="top" wrapText="1"/>
      <protection locked="0"/>
    </xf>
    <xf numFmtId="49" fontId="45" fillId="0" borderId="13" xfId="0" applyNumberFormat="1" applyFont="1" applyBorder="1" applyAlignment="1" applyProtection="1">
      <alignment horizontal="center" vertical="center"/>
      <protection locked="0"/>
    </xf>
    <xf numFmtId="0" fontId="45" fillId="8" borderId="13" xfId="0" applyNumberFormat="1" applyFont="1" applyFill="1" applyBorder="1" applyAlignment="1" applyProtection="1">
      <alignment horizontal="left" vertical="top" wrapText="1"/>
      <protection locked="0"/>
    </xf>
    <xf numFmtId="164" fontId="43" fillId="0" borderId="65" xfId="0" applyNumberFormat="1" applyFont="1" applyBorder="1" applyAlignment="1" applyProtection="1">
      <alignment horizontal="center" vertical="top"/>
    </xf>
    <xf numFmtId="49" fontId="45" fillId="0" borderId="71" xfId="0" applyNumberFormat="1" applyFont="1" applyBorder="1" applyAlignment="1" applyProtection="1">
      <alignment horizontal="center" vertical="center"/>
      <protection locked="0"/>
    </xf>
    <xf numFmtId="49" fontId="45" fillId="0" borderId="4" xfId="0" applyNumberFormat="1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49" fontId="45" fillId="0" borderId="19" xfId="0" applyNumberFormat="1" applyFont="1" applyBorder="1" applyAlignment="1" applyProtection="1">
      <alignment horizontal="center" vertical="top" wrapText="1"/>
    </xf>
    <xf numFmtId="49" fontId="45" fillId="0" borderId="13" xfId="0" applyNumberFormat="1" applyFont="1" applyBorder="1" applyAlignment="1" applyProtection="1">
      <alignment horizontal="center" vertical="top" wrapText="1"/>
    </xf>
    <xf numFmtId="49" fontId="45" fillId="0" borderId="13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Alignment="1">
      <alignment vertical="top" wrapText="1"/>
    </xf>
    <xf numFmtId="49" fontId="45" fillId="9" borderId="13" xfId="0" applyNumberFormat="1" applyFont="1" applyFill="1" applyBorder="1" applyAlignment="1" applyProtection="1">
      <alignment horizontal="left" vertical="top" wrapText="1"/>
      <protection locked="0"/>
    </xf>
    <xf numFmtId="49" fontId="45" fillId="9" borderId="20" xfId="0" applyNumberFormat="1" applyFont="1" applyFill="1" applyBorder="1" applyAlignment="1" applyProtection="1">
      <alignment horizontal="left" vertical="top" wrapText="1"/>
      <protection locked="0"/>
    </xf>
    <xf numFmtId="49" fontId="46" fillId="9" borderId="20" xfId="0" applyNumberFormat="1" applyFont="1" applyFill="1" applyBorder="1" applyAlignment="1" applyProtection="1">
      <alignment horizontal="center" vertical="top" wrapText="1"/>
      <protection locked="0"/>
    </xf>
    <xf numFmtId="49" fontId="47" fillId="9" borderId="13" xfId="0" applyNumberFormat="1" applyFont="1" applyFill="1" applyBorder="1" applyAlignment="1" applyProtection="1">
      <alignment horizontal="left" vertical="top" wrapText="1"/>
      <protection locked="0"/>
    </xf>
    <xf numFmtId="49" fontId="45" fillId="0" borderId="1" xfId="0" applyNumberFormat="1" applyFont="1" applyBorder="1" applyAlignment="1" applyProtection="1">
      <alignment horizontal="left" vertical="top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49" fontId="49" fillId="0" borderId="19" xfId="0" applyNumberFormat="1" applyFont="1" applyBorder="1" applyAlignment="1" applyProtection="1">
      <alignment horizontal="center" vertical="top" wrapText="1"/>
    </xf>
    <xf numFmtId="49" fontId="49" fillId="0" borderId="13" xfId="0" applyNumberFormat="1" applyFont="1" applyBorder="1" applyAlignment="1" applyProtection="1">
      <alignment horizontal="center" vertical="top" wrapText="1"/>
    </xf>
    <xf numFmtId="164" fontId="53" fillId="0" borderId="1" xfId="0" applyNumberFormat="1" applyFont="1" applyBorder="1" applyAlignment="1" applyProtection="1">
      <alignment horizontal="center" vertical="top" wrapText="1"/>
      <protection locked="0"/>
    </xf>
    <xf numFmtId="49" fontId="54" fillId="0" borderId="1" xfId="0" applyNumberFormat="1" applyFont="1" applyBorder="1" applyAlignment="1" applyProtection="1">
      <alignment horizontal="center" vertical="top" wrapText="1"/>
      <protection locked="0"/>
    </xf>
    <xf numFmtId="164" fontId="43" fillId="0" borderId="73" xfId="0" applyNumberFormat="1" applyFont="1" applyBorder="1" applyAlignment="1" applyProtection="1">
      <alignment horizontal="center" vertical="top"/>
      <protection locked="0"/>
    </xf>
    <xf numFmtId="1" fontId="43" fillId="0" borderId="65" xfId="0" applyNumberFormat="1" applyFont="1" applyBorder="1" applyAlignment="1" applyProtection="1">
      <alignment horizontal="center" vertical="top"/>
      <protection locked="0"/>
    </xf>
    <xf numFmtId="49" fontId="46" fillId="0" borderId="15" xfId="0" applyNumberFormat="1" applyFont="1" applyBorder="1" applyAlignment="1" applyProtection="1">
      <alignment horizontal="center" vertical="top" wrapText="1"/>
      <protection locked="0"/>
    </xf>
    <xf numFmtId="164" fontId="44" fillId="0" borderId="74" xfId="0" applyNumberFormat="1" applyFont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46" fillId="0" borderId="19" xfId="0" applyNumberFormat="1" applyFont="1" applyBorder="1" applyAlignment="1" applyProtection="1">
      <alignment horizontal="center" vertical="top" wrapText="1"/>
      <protection locked="0"/>
    </xf>
    <xf numFmtId="49" fontId="46" fillId="0" borderId="75" xfId="0" applyNumberFormat="1" applyFont="1" applyBorder="1" applyAlignment="1" applyProtection="1">
      <alignment horizontal="center" vertical="top" wrapText="1"/>
      <protection locked="0"/>
    </xf>
    <xf numFmtId="49" fontId="46" fillId="0" borderId="30" xfId="0" applyNumberFormat="1" applyFont="1" applyBorder="1" applyAlignment="1" applyProtection="1">
      <alignment horizontal="center" vertical="top" wrapText="1"/>
      <protection locked="0"/>
    </xf>
    <xf numFmtId="49" fontId="45" fillId="0" borderId="30" xfId="0" applyNumberFormat="1" applyFont="1" applyBorder="1" applyAlignment="1" applyProtection="1">
      <alignment horizontal="left" vertical="top" wrapText="1"/>
      <protection locked="0"/>
    </xf>
    <xf numFmtId="49" fontId="47" fillId="0" borderId="30" xfId="0" applyNumberFormat="1" applyFont="1" applyBorder="1" applyAlignment="1" applyProtection="1">
      <alignment horizontal="left" vertical="top" wrapText="1"/>
      <protection locked="0"/>
    </xf>
    <xf numFmtId="49" fontId="49" fillId="0" borderId="20" xfId="0" applyNumberFormat="1" applyFont="1" applyBorder="1" applyAlignment="1" applyProtection="1">
      <alignment horizontal="left" vertical="top" wrapText="1"/>
      <protection locked="0"/>
    </xf>
    <xf numFmtId="49" fontId="58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76" xfId="0" applyNumberFormat="1" applyFont="1" applyBorder="1" applyAlignment="1" applyProtection="1">
      <alignment horizontal="center" vertical="top" wrapText="1"/>
      <protection locked="0"/>
    </xf>
    <xf numFmtId="49" fontId="46" fillId="0" borderId="34" xfId="0" applyNumberFormat="1" applyFont="1" applyBorder="1" applyAlignment="1" applyProtection="1">
      <alignment horizontal="center" vertical="top" wrapText="1"/>
      <protection locked="0"/>
    </xf>
    <xf numFmtId="49" fontId="47" fillId="0" borderId="34" xfId="0" applyNumberFormat="1" applyFont="1" applyBorder="1" applyAlignment="1" applyProtection="1">
      <alignment horizontal="left" vertical="top" wrapText="1"/>
      <protection locked="0"/>
    </xf>
    <xf numFmtId="49" fontId="45" fillId="0" borderId="34" xfId="0" applyNumberFormat="1" applyFont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</xf>
    <xf numFmtId="49" fontId="47" fillId="0" borderId="13" xfId="0" applyNumberFormat="1" applyFont="1" applyBorder="1" applyAlignment="1" applyProtection="1">
      <alignment horizontal="left" vertical="top" wrapText="1"/>
    </xf>
    <xf numFmtId="0" fontId="46" fillId="0" borderId="18" xfId="0" applyFont="1" applyBorder="1" applyAlignment="1" applyProtection="1">
      <alignment horizontal="left" vertical="top" wrapText="1"/>
      <protection locked="0"/>
    </xf>
    <xf numFmtId="164" fontId="53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60" fillId="0" borderId="65" xfId="0" applyFont="1" applyBorder="1" applyAlignment="1">
      <alignment horizontal="center"/>
    </xf>
    <xf numFmtId="1" fontId="60" fillId="0" borderId="65" xfId="0" applyNumberFormat="1" applyFont="1" applyBorder="1" applyAlignment="1">
      <alignment horizontal="center"/>
    </xf>
    <xf numFmtId="0" fontId="61" fillId="0" borderId="11" xfId="0" applyFont="1" applyBorder="1"/>
    <xf numFmtId="164" fontId="44" fillId="10" borderId="65" xfId="0" applyNumberFormat="1" applyFont="1" applyFill="1" applyBorder="1" applyAlignment="1">
      <alignment horizontal="center" vertical="top" wrapText="1"/>
    </xf>
    <xf numFmtId="1" fontId="62" fillId="10" borderId="65" xfId="0" applyNumberFormat="1" applyFont="1" applyFill="1" applyBorder="1" applyAlignment="1">
      <alignment horizontal="center"/>
    </xf>
    <xf numFmtId="164" fontId="62" fillId="10" borderId="65" xfId="0" applyNumberFormat="1" applyFont="1" applyFill="1" applyBorder="1" applyAlignment="1">
      <alignment horizontal="center"/>
    </xf>
    <xf numFmtId="0" fontId="63" fillId="0" borderId="11" xfId="0" applyFont="1" applyBorder="1"/>
    <xf numFmtId="0" fontId="45" fillId="0" borderId="0" xfId="0" applyFont="1" applyAlignment="1">
      <alignment vertical="center" wrapText="1"/>
    </xf>
    <xf numFmtId="0" fontId="46" fillId="0" borderId="16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vertical="center" wrapText="1"/>
    </xf>
    <xf numFmtId="49" fontId="46" fillId="0" borderId="20" xfId="0" applyNumberFormat="1" applyFont="1" applyBorder="1" applyAlignment="1" applyProtection="1">
      <alignment horizontal="center" vertical="top" wrapText="1"/>
    </xf>
    <xf numFmtId="49" fontId="47" fillId="0" borderId="20" xfId="0" applyNumberFormat="1" applyFont="1" applyBorder="1" applyAlignment="1" applyProtection="1">
      <alignment horizontal="left" vertical="top" wrapText="1"/>
    </xf>
    <xf numFmtId="49" fontId="45" fillId="0" borderId="20" xfId="0" applyNumberFormat="1" applyFont="1" applyBorder="1" applyAlignment="1" applyProtection="1">
      <alignment horizontal="left" vertical="top" wrapText="1"/>
    </xf>
    <xf numFmtId="49" fontId="46" fillId="0" borderId="15" xfId="0" applyNumberFormat="1" applyFont="1" applyBorder="1" applyAlignment="1" applyProtection="1">
      <alignment horizontal="center" vertical="top" wrapText="1"/>
    </xf>
    <xf numFmtId="1" fontId="43" fillId="0" borderId="65" xfId="0" applyNumberFormat="1" applyFont="1" applyBorder="1" applyAlignment="1" applyProtection="1">
      <alignment horizontal="center" vertical="top"/>
    </xf>
    <xf numFmtId="0" fontId="43" fillId="0" borderId="14" xfId="0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6" fillId="0" borderId="80" xfId="0" applyFont="1" applyBorder="1" applyAlignment="1" applyProtection="1">
      <alignment horizontal="left" vertical="top" wrapText="1"/>
      <protection locked="0"/>
    </xf>
    <xf numFmtId="0" fontId="45" fillId="0" borderId="46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center" vertical="top" wrapText="1"/>
    </xf>
    <xf numFmtId="0" fontId="47" fillId="0" borderId="59" xfId="0" applyFont="1" applyBorder="1" applyAlignment="1">
      <alignment horizontal="center" vertical="top" wrapText="1"/>
    </xf>
    <xf numFmtId="0" fontId="47" fillId="0" borderId="75" xfId="0" applyFont="1" applyBorder="1" applyAlignment="1">
      <alignment horizontal="center" vertical="top" wrapText="1"/>
    </xf>
    <xf numFmtId="0" fontId="69" fillId="0" borderId="0" xfId="0" applyFont="1" applyAlignment="1"/>
    <xf numFmtId="0" fontId="46" fillId="0" borderId="0" xfId="0" applyFont="1"/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5" fillId="3" borderId="20" xfId="0" applyNumberFormat="1" applyFont="1" applyFill="1" applyBorder="1" applyAlignment="1" applyProtection="1">
      <alignment horizontal="left" vertical="top" wrapText="1"/>
      <protection locked="0"/>
    </xf>
    <xf numFmtId="49" fontId="45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46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47" fillId="3" borderId="20" xfId="0" applyNumberFormat="1" applyFont="1" applyFill="1" applyBorder="1" applyAlignment="1" applyProtection="1">
      <alignment horizontal="left" vertical="top" wrapText="1"/>
      <protection locked="0"/>
    </xf>
    <xf numFmtId="0" fontId="47" fillId="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45" fillId="2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5" fillId="7" borderId="26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6" fillId="5" borderId="3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38" xfId="0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4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6" xfId="0" applyBorder="1" applyAlignment="1" applyProtection="1"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9" xfId="0" applyFont="1" applyBorder="1" applyAlignment="1" applyProtection="1">
      <alignment horizontal="left" vertical="top" wrapText="1"/>
      <protection locked="0"/>
    </xf>
    <xf numFmtId="0" fontId="45" fillId="0" borderId="5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45" fillId="8" borderId="11" xfId="0" applyFont="1" applyFill="1" applyBorder="1" applyAlignment="1" applyProtection="1">
      <alignment horizontal="left" vertical="top" wrapText="1"/>
      <protection locked="0"/>
    </xf>
    <xf numFmtId="0" fontId="45" fillId="8" borderId="9" xfId="0" applyFont="1" applyFill="1" applyBorder="1" applyAlignment="1" applyProtection="1">
      <alignment horizontal="left" vertical="top" wrapText="1"/>
      <protection locked="0"/>
    </xf>
    <xf numFmtId="0" fontId="45" fillId="8" borderId="5" xfId="0" applyFont="1" applyFill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9" fontId="45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49" fontId="49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left" vertical="top" wrapText="1"/>
      <protection locked="0"/>
    </xf>
    <xf numFmtId="49" fontId="45" fillId="0" borderId="9" xfId="0" applyNumberFormat="1" applyFont="1" applyBorder="1" applyAlignment="1" applyProtection="1">
      <alignment horizontal="left" vertical="top" wrapText="1"/>
      <protection locked="0"/>
    </xf>
    <xf numFmtId="49" fontId="45" fillId="0" borderId="5" xfId="0" applyNumberFormat="1" applyFont="1" applyBorder="1" applyAlignment="1" applyProtection="1">
      <alignment horizontal="left" vertical="top" wrapText="1"/>
      <protection locked="0"/>
    </xf>
    <xf numFmtId="49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  <protection locked="0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6" xfId="0" applyBorder="1" applyAlignment="1"/>
    <xf numFmtId="0" fontId="0" fillId="3" borderId="13" xfId="0" applyFill="1" applyBorder="1" applyAlignment="1">
      <alignment horizontal="center"/>
    </xf>
    <xf numFmtId="49" fontId="45" fillId="0" borderId="4" xfId="0" applyNumberFormat="1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49" fontId="4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45" fillId="0" borderId="68" xfId="0" applyNumberFormat="1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46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Border="1" applyAlignment="1" applyProtection="1">
      <alignment horizontal="center" vertical="center" wrapText="1"/>
      <protection locked="0"/>
    </xf>
    <xf numFmtId="49" fontId="45" fillId="0" borderId="5" xfId="0" applyNumberFormat="1" applyFont="1" applyBorder="1" applyAlignment="1" applyProtection="1">
      <alignment horizontal="center" vertical="center" wrapText="1"/>
      <protection locked="0"/>
    </xf>
    <xf numFmtId="49" fontId="45" fillId="0" borderId="2" xfId="0" applyNumberFormat="1" applyFont="1" applyBorder="1" applyAlignment="1" applyProtection="1">
      <alignment horizontal="center" vertical="center" wrapText="1"/>
      <protection locked="0"/>
    </xf>
    <xf numFmtId="49" fontId="4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" fillId="0" borderId="72" xfId="0" applyFont="1" applyBorder="1" applyAlignment="1" applyProtection="1">
      <alignment horizontal="left" vertical="top" wrapText="1"/>
      <protection locked="0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55" fillId="0" borderId="9" xfId="0" applyFont="1" applyBorder="1" applyAlignment="1" applyProtection="1">
      <alignment horizontal="left" vertical="top" wrapText="1"/>
      <protection locked="0"/>
    </xf>
    <xf numFmtId="0" fontId="55" fillId="0" borderId="5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5" fillId="0" borderId="28" xfId="0" applyFont="1" applyBorder="1" applyAlignment="1">
      <alignment horizontal="left" vertical="top" wrapText="1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55" fillId="0" borderId="13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5" fillId="4" borderId="32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164" fontId="23" fillId="0" borderId="9" xfId="0" applyNumberFormat="1" applyFont="1" applyBorder="1" applyAlignment="1">
      <alignment horizontal="right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3" borderId="27" xfId="0" applyFont="1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31" fillId="0" borderId="63" xfId="0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43" fillId="0" borderId="8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top" wrapText="1"/>
    </xf>
    <xf numFmtId="0" fontId="67" fillId="0" borderId="2" xfId="0" applyFont="1" applyBorder="1" applyAlignment="1">
      <alignment horizontal="center" vertical="top" wrapText="1"/>
    </xf>
    <xf numFmtId="49" fontId="47" fillId="0" borderId="84" xfId="0" applyNumberFormat="1" applyFont="1" applyBorder="1" applyAlignment="1">
      <alignment horizontal="center" vertical="top" wrapText="1"/>
    </xf>
    <xf numFmtId="49" fontId="0" fillId="0" borderId="81" xfId="0" applyNumberForma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6" fillId="0" borderId="82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78" xfId="0" applyFont="1" applyBorder="1" applyAlignment="1" applyProtection="1">
      <alignment horizontal="left" vertical="top" wrapText="1"/>
      <protection locked="0"/>
    </xf>
    <xf numFmtId="0" fontId="46" fillId="0" borderId="77" xfId="0" applyFont="1" applyBorder="1" applyAlignment="1" applyProtection="1">
      <alignment horizontal="left" vertical="top" wrapText="1"/>
      <protection locked="0"/>
    </xf>
    <xf numFmtId="0" fontId="46" fillId="0" borderId="79" xfId="0" applyFont="1" applyBorder="1" applyAlignment="1" applyProtection="1">
      <alignment horizontal="left" vertical="top" wrapText="1"/>
      <protection locked="0"/>
    </xf>
    <xf numFmtId="0" fontId="46" fillId="0" borderId="78" xfId="0" applyFont="1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46" fillId="0" borderId="77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 wrapText="1"/>
    </xf>
    <xf numFmtId="0" fontId="46" fillId="0" borderId="79" xfId="0" applyFont="1" applyBorder="1" applyAlignment="1">
      <alignment horizontal="left" vertical="top" wrapText="1"/>
    </xf>
    <xf numFmtId="0" fontId="0" fillId="0" borderId="79" xfId="0" applyBorder="1" applyAlignment="1" applyProtection="1">
      <alignment horizontal="left" vertical="top" wrapText="1"/>
      <protection locked="0"/>
    </xf>
    <xf numFmtId="0" fontId="0" fillId="0" borderId="77" xfId="0" applyBorder="1" applyAlignment="1" applyProtection="1">
      <alignment horizontal="left" vertical="top" wrapText="1"/>
      <protection locked="0"/>
    </xf>
    <xf numFmtId="0" fontId="46" fillId="0" borderId="2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43" fillId="0" borderId="74" xfId="0" applyFont="1" applyBorder="1" applyAlignment="1">
      <alignment horizontal="center" vertical="top" wrapText="1"/>
    </xf>
    <xf numFmtId="0" fontId="43" fillId="0" borderId="86" xfId="0" applyFont="1" applyBorder="1" applyAlignment="1">
      <alignment horizontal="center" vertical="top" wrapText="1"/>
    </xf>
    <xf numFmtId="0" fontId="43" fillId="0" borderId="73" xfId="0" applyFont="1" applyBorder="1" applyAlignment="1">
      <alignment horizontal="center" vertical="top" wrapText="1"/>
    </xf>
    <xf numFmtId="0" fontId="46" fillId="0" borderId="84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left" vertical="top" wrapText="1"/>
    </xf>
    <xf numFmtId="0" fontId="9" fillId="9" borderId="13" xfId="0" applyFont="1" applyFill="1" applyBorder="1" applyAlignment="1">
      <alignment horizontal="left" vertical="top" wrapText="1"/>
    </xf>
    <xf numFmtId="49" fontId="46" fillId="9" borderId="44" xfId="0" applyNumberFormat="1" applyFont="1" applyFill="1" applyBorder="1" applyAlignment="1" applyProtection="1">
      <alignment horizontal="center" vertical="top" wrapText="1"/>
      <protection locked="0"/>
    </xf>
    <xf numFmtId="0" fontId="43" fillId="0" borderId="65" xfId="0" applyNumberFormat="1" applyFont="1" applyBorder="1" applyAlignment="1" applyProtection="1">
      <alignment horizontal="center" vertical="top"/>
      <protection locked="0"/>
    </xf>
    <xf numFmtId="0" fontId="44" fillId="0" borderId="6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2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L10" sqref="L10"/>
    </sheetView>
  </sheetViews>
  <sheetFormatPr defaultRowHeight="1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5" customFormat="1" ht="18.75">
      <c r="A1" s="320" t="s">
        <v>122</v>
      </c>
      <c r="B1" s="74"/>
    </row>
    <row r="2" spans="1:17" s="25" customFormat="1" ht="20.25">
      <c r="A2" s="321"/>
      <c r="B2" s="76"/>
      <c r="C2" s="76"/>
      <c r="D2" s="76"/>
      <c r="E2" s="76"/>
      <c r="F2" s="76"/>
      <c r="G2" s="75" t="s">
        <v>123</v>
      </c>
      <c r="H2" s="76"/>
      <c r="I2" s="76"/>
      <c r="J2" s="76"/>
      <c r="K2" s="76"/>
      <c r="L2" s="76"/>
      <c r="M2" s="76"/>
      <c r="N2" s="76"/>
      <c r="O2" s="76"/>
    </row>
    <row r="3" spans="1:17" s="25" customFormat="1">
      <c r="A3" s="321"/>
      <c r="B3" s="76"/>
      <c r="C3" s="76"/>
      <c r="D3" s="76"/>
      <c r="E3" s="76"/>
      <c r="F3" s="76"/>
      <c r="G3" s="20" t="s">
        <v>55</v>
      </c>
      <c r="H3" s="77">
        <v>6</v>
      </c>
      <c r="I3" s="76"/>
      <c r="J3" s="76"/>
      <c r="K3" s="76"/>
      <c r="L3" s="76"/>
      <c r="M3" s="76"/>
      <c r="N3" s="76"/>
      <c r="O3" s="76"/>
    </row>
    <row r="4" spans="1:17" s="25" customFormat="1">
      <c r="A4" s="321"/>
      <c r="B4" s="76"/>
      <c r="C4" s="76"/>
      <c r="D4" s="76"/>
      <c r="E4" s="76"/>
      <c r="F4" s="76"/>
      <c r="G4" s="20" t="s">
        <v>56</v>
      </c>
      <c r="H4" s="77">
        <v>34</v>
      </c>
      <c r="I4" s="76"/>
      <c r="J4" s="76"/>
      <c r="K4" s="76"/>
      <c r="L4" s="76"/>
      <c r="M4" s="76"/>
      <c r="N4" s="76"/>
      <c r="O4" s="76"/>
    </row>
    <row r="5" spans="1:17" s="25" customFormat="1">
      <c r="A5" s="321"/>
      <c r="B5" s="76"/>
      <c r="C5" s="76"/>
      <c r="D5" s="76"/>
      <c r="E5" s="76"/>
      <c r="F5" s="76"/>
      <c r="G5" s="20" t="s">
        <v>83</v>
      </c>
      <c r="H5" s="77" t="s">
        <v>121</v>
      </c>
      <c r="I5" s="76"/>
      <c r="J5" s="76"/>
      <c r="K5" s="76"/>
      <c r="L5" s="76"/>
      <c r="M5" s="76"/>
      <c r="N5" s="76"/>
      <c r="O5" s="76"/>
    </row>
    <row r="6" spans="1:17" s="25" customFormat="1" ht="15.75" thickBot="1">
      <c r="A6" s="322"/>
    </row>
    <row r="7" spans="1:17" s="25" customFormat="1" ht="62.25" customHeight="1" thickBot="1">
      <c r="A7" s="323" t="s">
        <v>39</v>
      </c>
      <c r="B7" s="324" t="s">
        <v>98</v>
      </c>
      <c r="C7" s="325"/>
      <c r="D7" s="326" t="s">
        <v>36</v>
      </c>
      <c r="E7" s="329" t="s">
        <v>2</v>
      </c>
      <c r="F7" s="330"/>
      <c r="G7" s="330"/>
      <c r="H7" s="330"/>
      <c r="I7" s="330"/>
      <c r="J7" s="330"/>
      <c r="K7" s="330"/>
      <c r="L7" s="330"/>
      <c r="M7" s="331"/>
      <c r="N7" s="334" t="s">
        <v>3</v>
      </c>
      <c r="O7" s="335"/>
      <c r="P7" s="336"/>
      <c r="Q7" s="78"/>
    </row>
    <row r="8" spans="1:17" s="25" customFormat="1" ht="66.75" customHeight="1" thickBot="1">
      <c r="A8" s="323"/>
      <c r="B8" s="337" t="s">
        <v>118</v>
      </c>
      <c r="C8" s="337" t="s">
        <v>119</v>
      </c>
      <c r="D8" s="327"/>
      <c r="E8" s="339" t="s">
        <v>117</v>
      </c>
      <c r="F8" s="332"/>
      <c r="G8" s="340" t="s">
        <v>44</v>
      </c>
      <c r="H8" s="342" t="s">
        <v>50</v>
      </c>
      <c r="I8" s="333" t="s">
        <v>4</v>
      </c>
      <c r="J8" s="343" t="s">
        <v>5</v>
      </c>
      <c r="K8" s="343"/>
      <c r="L8" s="332" t="s">
        <v>101</v>
      </c>
      <c r="M8" s="333" t="s">
        <v>124</v>
      </c>
      <c r="N8" s="344" t="s">
        <v>48</v>
      </c>
      <c r="O8" s="345" t="s">
        <v>7</v>
      </c>
      <c r="P8" s="345"/>
      <c r="Q8" s="78"/>
    </row>
    <row r="9" spans="1:17" s="25" customFormat="1" ht="51" customHeight="1" thickBot="1">
      <c r="A9" s="323"/>
      <c r="B9" s="338"/>
      <c r="C9" s="338"/>
      <c r="D9" s="328"/>
      <c r="E9" s="159" t="s">
        <v>8</v>
      </c>
      <c r="F9" s="160" t="s">
        <v>9</v>
      </c>
      <c r="G9" s="341"/>
      <c r="H9" s="342"/>
      <c r="I9" s="333"/>
      <c r="J9" s="161" t="s">
        <v>100</v>
      </c>
      <c r="K9" s="162" t="s">
        <v>57</v>
      </c>
      <c r="L9" s="332"/>
      <c r="M9" s="333"/>
      <c r="N9" s="344"/>
      <c r="O9" s="171" t="s">
        <v>125</v>
      </c>
      <c r="P9" s="171" t="s">
        <v>109</v>
      </c>
      <c r="Q9" s="78"/>
    </row>
    <row r="10" spans="1:17" s="25" customFormat="1" ht="39.75" customHeight="1" thickBot="1">
      <c r="A10" s="79" t="s">
        <v>87</v>
      </c>
      <c r="B10" s="176">
        <v>2</v>
      </c>
      <c r="C10" s="176">
        <v>1</v>
      </c>
      <c r="D10" s="177">
        <f t="shared" ref="D10:D30" si="0">B10+C10</f>
        <v>3</v>
      </c>
      <c r="E10" s="163">
        <v>2</v>
      </c>
      <c r="F10" s="164">
        <v>68</v>
      </c>
      <c r="G10" s="165" t="s">
        <v>126</v>
      </c>
      <c r="H10" s="166" t="s">
        <v>49</v>
      </c>
      <c r="I10" s="164" t="s">
        <v>40</v>
      </c>
      <c r="J10" s="164" t="s">
        <v>41</v>
      </c>
      <c r="K10" s="164" t="s">
        <v>42</v>
      </c>
      <c r="L10" s="165"/>
      <c r="M10" s="165"/>
      <c r="N10" s="172" t="s">
        <v>148</v>
      </c>
      <c r="O10" s="173" t="s">
        <v>43</v>
      </c>
      <c r="P10" s="173"/>
      <c r="Q10" s="24"/>
    </row>
    <row r="11" spans="1:17" s="25" customFormat="1" ht="19.5" thickBot="1">
      <c r="A11" s="80" t="s">
        <v>90</v>
      </c>
      <c r="B11" s="176">
        <v>3</v>
      </c>
      <c r="C11" s="176"/>
      <c r="D11" s="177">
        <f t="shared" si="0"/>
        <v>3</v>
      </c>
      <c r="E11" s="167"/>
      <c r="F11" s="168"/>
      <c r="G11" s="169"/>
      <c r="H11" s="170"/>
      <c r="I11" s="168"/>
      <c r="J11" s="168"/>
      <c r="K11" s="168"/>
      <c r="L11" s="169"/>
      <c r="M11" s="169"/>
      <c r="N11" s="174"/>
      <c r="O11" s="175"/>
      <c r="P11" s="175"/>
      <c r="Q11" s="24"/>
    </row>
    <row r="12" spans="1:17" s="25" customFormat="1" ht="21" customHeight="1" thickBot="1">
      <c r="A12" s="80" t="s">
        <v>88</v>
      </c>
      <c r="B12" s="176">
        <v>3</v>
      </c>
      <c r="C12" s="176"/>
      <c r="D12" s="177">
        <f t="shared" si="0"/>
        <v>3</v>
      </c>
      <c r="E12" s="167"/>
      <c r="F12" s="168"/>
      <c r="G12" s="169"/>
      <c r="H12" s="170"/>
      <c r="I12" s="168"/>
      <c r="J12" s="168"/>
      <c r="K12" s="168"/>
      <c r="L12" s="169"/>
      <c r="M12" s="169"/>
      <c r="N12" s="174"/>
      <c r="O12" s="175"/>
      <c r="P12" s="175"/>
      <c r="Q12" s="24"/>
    </row>
    <row r="13" spans="1:17" s="25" customFormat="1" ht="96" customHeight="1" thickBot="1">
      <c r="A13" s="80" t="s">
        <v>91</v>
      </c>
      <c r="B13" s="176">
        <v>5</v>
      </c>
      <c r="C13" s="176">
        <v>1</v>
      </c>
      <c r="D13" s="177">
        <f t="shared" si="0"/>
        <v>6</v>
      </c>
      <c r="E13" s="167" t="s">
        <v>99</v>
      </c>
      <c r="F13" s="168" t="s">
        <v>106</v>
      </c>
      <c r="G13" s="169" t="s">
        <v>129</v>
      </c>
      <c r="H13" s="170" t="s">
        <v>49</v>
      </c>
      <c r="I13" s="168" t="s">
        <v>51</v>
      </c>
      <c r="J13" s="168" t="s">
        <v>42</v>
      </c>
      <c r="K13" s="168" t="s">
        <v>42</v>
      </c>
      <c r="L13" s="169"/>
      <c r="M13" s="169"/>
      <c r="N13" s="174" t="s">
        <v>128</v>
      </c>
      <c r="O13" s="175"/>
      <c r="P13" s="175" t="s">
        <v>127</v>
      </c>
      <c r="Q13" s="24"/>
    </row>
    <row r="14" spans="1:17" s="25" customFormat="1" ht="19.5" thickBot="1">
      <c r="A14" s="80" t="s">
        <v>15</v>
      </c>
      <c r="B14" s="176">
        <v>2</v>
      </c>
      <c r="C14" s="176"/>
      <c r="D14" s="177">
        <f t="shared" si="0"/>
        <v>2</v>
      </c>
      <c r="E14" s="167"/>
      <c r="F14" s="168"/>
      <c r="G14" s="169"/>
      <c r="H14" s="170"/>
      <c r="I14" s="168"/>
      <c r="J14" s="168"/>
      <c r="K14" s="168"/>
      <c r="L14" s="169"/>
      <c r="M14" s="169"/>
      <c r="N14" s="174"/>
      <c r="O14" s="175"/>
      <c r="P14" s="175"/>
      <c r="Q14" s="24"/>
    </row>
    <row r="15" spans="1:17" s="25" customFormat="1" ht="19.5" thickBot="1">
      <c r="A15" s="80" t="s">
        <v>92</v>
      </c>
      <c r="B15" s="176">
        <v>2</v>
      </c>
      <c r="C15" s="176">
        <v>1</v>
      </c>
      <c r="D15" s="177">
        <f t="shared" si="0"/>
        <v>3</v>
      </c>
      <c r="E15" s="167"/>
      <c r="F15" s="168"/>
      <c r="G15" s="169"/>
      <c r="H15" s="170"/>
      <c r="I15" s="168"/>
      <c r="J15" s="168"/>
      <c r="K15" s="168"/>
      <c r="L15" s="169"/>
      <c r="M15" s="169"/>
      <c r="N15" s="174"/>
      <c r="O15" s="175"/>
      <c r="P15" s="175"/>
      <c r="Q15" s="24"/>
    </row>
    <row r="16" spans="1:17" s="25" customFormat="1" ht="40.5" customHeight="1" thickBot="1">
      <c r="A16" s="80" t="s">
        <v>85</v>
      </c>
      <c r="B16" s="176">
        <v>1</v>
      </c>
      <c r="C16" s="176"/>
      <c r="D16" s="177">
        <f t="shared" si="0"/>
        <v>1</v>
      </c>
      <c r="E16" s="167"/>
      <c r="F16" s="168"/>
      <c r="G16" s="169"/>
      <c r="H16" s="170"/>
      <c r="I16" s="168"/>
      <c r="J16" s="168"/>
      <c r="K16" s="168"/>
      <c r="L16" s="169"/>
      <c r="M16" s="169"/>
      <c r="N16" s="174"/>
      <c r="O16" s="175"/>
      <c r="P16" s="175"/>
      <c r="Q16" s="24"/>
    </row>
    <row r="17" spans="1:17" s="25" customFormat="1" ht="19.5" customHeight="1" thickBot="1">
      <c r="A17" s="80" t="s">
        <v>93</v>
      </c>
      <c r="B17" s="176">
        <v>2</v>
      </c>
      <c r="C17" s="176"/>
      <c r="D17" s="177">
        <f t="shared" si="0"/>
        <v>2</v>
      </c>
      <c r="E17" s="167"/>
      <c r="F17" s="168"/>
      <c r="G17" s="169"/>
      <c r="H17" s="170"/>
      <c r="I17" s="168"/>
      <c r="J17" s="168"/>
      <c r="K17" s="168"/>
      <c r="L17" s="169"/>
      <c r="M17" s="169"/>
      <c r="N17" s="174"/>
      <c r="O17" s="175"/>
      <c r="P17" s="175"/>
      <c r="Q17" s="24"/>
    </row>
    <row r="18" spans="1:17" s="25" customFormat="1" ht="19.5" thickBot="1">
      <c r="A18" s="80" t="s">
        <v>94</v>
      </c>
      <c r="B18" s="176">
        <v>2</v>
      </c>
      <c r="C18" s="176"/>
      <c r="D18" s="177">
        <f t="shared" si="0"/>
        <v>2</v>
      </c>
      <c r="E18" s="167"/>
      <c r="F18" s="168"/>
      <c r="G18" s="169"/>
      <c r="H18" s="170"/>
      <c r="I18" s="168"/>
      <c r="J18" s="168"/>
      <c r="K18" s="168"/>
      <c r="L18" s="169"/>
      <c r="M18" s="169"/>
      <c r="N18" s="174"/>
      <c r="O18" s="175"/>
      <c r="P18" s="175"/>
      <c r="Q18" s="24"/>
    </row>
    <row r="19" spans="1:17" s="25" customFormat="1" ht="19.5" thickBot="1">
      <c r="A19" s="80" t="s">
        <v>95</v>
      </c>
      <c r="B19" s="176">
        <v>2</v>
      </c>
      <c r="C19" s="176"/>
      <c r="D19" s="177">
        <f t="shared" si="0"/>
        <v>2</v>
      </c>
      <c r="E19" s="167"/>
      <c r="F19" s="168"/>
      <c r="G19" s="169"/>
      <c r="H19" s="170"/>
      <c r="I19" s="168"/>
      <c r="J19" s="168"/>
      <c r="K19" s="168"/>
      <c r="L19" s="169"/>
      <c r="M19" s="169"/>
      <c r="N19" s="174"/>
      <c r="O19" s="175"/>
      <c r="P19" s="175"/>
      <c r="Q19" s="24"/>
    </row>
    <row r="20" spans="1:17" s="25" customFormat="1" ht="19.5" thickBot="1">
      <c r="A20" s="80" t="s">
        <v>96</v>
      </c>
      <c r="B20" s="176">
        <v>2</v>
      </c>
      <c r="C20" s="176"/>
      <c r="D20" s="177">
        <f t="shared" si="0"/>
        <v>2</v>
      </c>
      <c r="E20" s="167"/>
      <c r="F20" s="168"/>
      <c r="G20" s="169"/>
      <c r="H20" s="170"/>
      <c r="I20" s="168"/>
      <c r="J20" s="168"/>
      <c r="K20" s="168"/>
      <c r="L20" s="169"/>
      <c r="M20" s="169"/>
      <c r="N20" s="174"/>
      <c r="O20" s="175"/>
      <c r="P20" s="175"/>
      <c r="Q20" s="24"/>
    </row>
    <row r="21" spans="1:17" s="25" customFormat="1" ht="19.5" thickBot="1">
      <c r="A21" s="80" t="s">
        <v>84</v>
      </c>
      <c r="B21" s="176">
        <v>0</v>
      </c>
      <c r="C21" s="176"/>
      <c r="D21" s="177">
        <f t="shared" si="0"/>
        <v>0</v>
      </c>
      <c r="E21" s="167"/>
      <c r="F21" s="168"/>
      <c r="G21" s="169"/>
      <c r="H21" s="170"/>
      <c r="I21" s="168"/>
      <c r="J21" s="168"/>
      <c r="K21" s="168"/>
      <c r="L21" s="169"/>
      <c r="M21" s="169"/>
      <c r="N21" s="174"/>
      <c r="O21" s="175"/>
      <c r="P21" s="175"/>
      <c r="Q21" s="24"/>
    </row>
    <row r="22" spans="1:17" s="25" customFormat="1" ht="19.5" thickBot="1">
      <c r="A22" s="80" t="s">
        <v>26</v>
      </c>
      <c r="B22" s="176">
        <v>0</v>
      </c>
      <c r="C22" s="176"/>
      <c r="D22" s="177">
        <f t="shared" si="0"/>
        <v>0</v>
      </c>
      <c r="E22" s="167"/>
      <c r="F22" s="168"/>
      <c r="G22" s="169"/>
      <c r="H22" s="170"/>
      <c r="I22" s="168"/>
      <c r="J22" s="168"/>
      <c r="K22" s="168"/>
      <c r="L22" s="169"/>
      <c r="M22" s="169"/>
      <c r="N22" s="174"/>
      <c r="O22" s="175"/>
      <c r="P22" s="175"/>
      <c r="Q22" s="24"/>
    </row>
    <row r="23" spans="1:17" s="25" customFormat="1" ht="19.5" thickBot="1">
      <c r="A23" s="80" t="s">
        <v>27</v>
      </c>
      <c r="B23" s="176">
        <v>0</v>
      </c>
      <c r="C23" s="176"/>
      <c r="D23" s="177">
        <f t="shared" si="0"/>
        <v>0</v>
      </c>
      <c r="E23" s="167"/>
      <c r="F23" s="168"/>
      <c r="G23" s="169"/>
      <c r="H23" s="170"/>
      <c r="I23" s="168"/>
      <c r="J23" s="168"/>
      <c r="K23" s="168"/>
      <c r="L23" s="169"/>
      <c r="M23" s="169"/>
      <c r="N23" s="174"/>
      <c r="O23" s="175"/>
      <c r="P23" s="175"/>
      <c r="Q23" s="24"/>
    </row>
    <row r="24" spans="1:17" s="25" customFormat="1" ht="19.5" thickBot="1">
      <c r="A24" s="80" t="s">
        <v>97</v>
      </c>
      <c r="B24" s="176">
        <v>0</v>
      </c>
      <c r="C24" s="176"/>
      <c r="D24" s="177">
        <f t="shared" si="0"/>
        <v>0</v>
      </c>
      <c r="E24" s="167"/>
      <c r="F24" s="168"/>
      <c r="G24" s="169"/>
      <c r="H24" s="170"/>
      <c r="I24" s="168"/>
      <c r="J24" s="168"/>
      <c r="K24" s="168"/>
      <c r="L24" s="169"/>
      <c r="M24" s="169"/>
      <c r="N24" s="174"/>
      <c r="O24" s="175"/>
      <c r="P24" s="175"/>
      <c r="Q24" s="24"/>
    </row>
    <row r="25" spans="1:17" s="25" customFormat="1" ht="20.25" customHeight="1" thickBot="1">
      <c r="A25" s="80" t="s">
        <v>86</v>
      </c>
      <c r="B25" s="176">
        <v>1</v>
      </c>
      <c r="C25" s="176"/>
      <c r="D25" s="177">
        <f t="shared" si="0"/>
        <v>1</v>
      </c>
      <c r="E25" s="167"/>
      <c r="F25" s="168"/>
      <c r="G25" s="169"/>
      <c r="H25" s="170"/>
      <c r="I25" s="168"/>
      <c r="J25" s="168"/>
      <c r="K25" s="168"/>
      <c r="L25" s="169"/>
      <c r="M25" s="169"/>
      <c r="N25" s="174"/>
      <c r="O25" s="175"/>
      <c r="P25" s="175"/>
      <c r="Q25" s="24"/>
    </row>
    <row r="26" spans="1:17" s="25" customFormat="1" ht="19.5" thickBot="1">
      <c r="A26" s="80" t="s">
        <v>89</v>
      </c>
      <c r="B26" s="176">
        <v>3</v>
      </c>
      <c r="C26" s="176"/>
      <c r="D26" s="177">
        <f t="shared" si="0"/>
        <v>3</v>
      </c>
      <c r="E26" s="167"/>
      <c r="F26" s="168"/>
      <c r="G26" s="169"/>
      <c r="H26" s="170"/>
      <c r="I26" s="168"/>
      <c r="J26" s="168"/>
      <c r="K26" s="168"/>
      <c r="L26" s="169"/>
      <c r="M26" s="169"/>
      <c r="N26" s="174"/>
      <c r="O26" s="175"/>
      <c r="P26" s="175"/>
      <c r="Q26" s="24"/>
    </row>
    <row r="27" spans="1:17" s="25" customFormat="1" ht="19.5" thickBot="1">
      <c r="A27" s="80"/>
      <c r="B27" s="176"/>
      <c r="C27" s="176"/>
      <c r="D27" s="177">
        <f t="shared" si="0"/>
        <v>0</v>
      </c>
      <c r="E27" s="167"/>
      <c r="F27" s="168"/>
      <c r="G27" s="169"/>
      <c r="H27" s="170"/>
      <c r="I27" s="168"/>
      <c r="J27" s="168"/>
      <c r="K27" s="168"/>
      <c r="L27" s="169"/>
      <c r="M27" s="169"/>
      <c r="N27" s="174"/>
      <c r="O27" s="175"/>
      <c r="P27" s="175"/>
      <c r="Q27" s="24"/>
    </row>
    <row r="28" spans="1:17" s="25" customFormat="1" ht="19.5" thickBot="1">
      <c r="A28" s="80"/>
      <c r="B28" s="176"/>
      <c r="C28" s="176"/>
      <c r="D28" s="177">
        <f t="shared" si="0"/>
        <v>0</v>
      </c>
      <c r="E28" s="167"/>
      <c r="F28" s="168"/>
      <c r="G28" s="169"/>
      <c r="H28" s="170"/>
      <c r="I28" s="168"/>
      <c r="J28" s="168"/>
      <c r="K28" s="168"/>
      <c r="L28" s="169"/>
      <c r="M28" s="169"/>
      <c r="N28" s="174"/>
      <c r="O28" s="175"/>
      <c r="P28" s="175"/>
      <c r="Q28" s="24"/>
    </row>
    <row r="29" spans="1:17" s="25" customFormat="1" ht="19.5" thickBot="1">
      <c r="A29" s="80"/>
      <c r="B29" s="176"/>
      <c r="C29" s="176"/>
      <c r="D29" s="177">
        <f t="shared" si="0"/>
        <v>0</v>
      </c>
      <c r="E29" s="167"/>
      <c r="F29" s="168"/>
      <c r="G29" s="169"/>
      <c r="H29" s="170"/>
      <c r="I29" s="168"/>
      <c r="J29" s="168"/>
      <c r="K29" s="168"/>
      <c r="L29" s="169"/>
      <c r="M29" s="169"/>
      <c r="N29" s="174"/>
      <c r="O29" s="175"/>
      <c r="P29" s="175"/>
      <c r="Q29" s="24"/>
    </row>
    <row r="30" spans="1:17" s="25" customFormat="1" ht="19.5" thickBot="1">
      <c r="A30" s="80"/>
      <c r="B30" s="176"/>
      <c r="C30" s="176"/>
      <c r="D30" s="177">
        <f t="shared" si="0"/>
        <v>0</v>
      </c>
      <c r="E30" s="167"/>
      <c r="F30" s="168"/>
      <c r="G30" s="169"/>
      <c r="H30" s="170"/>
      <c r="I30" s="168"/>
      <c r="J30" s="168"/>
      <c r="K30" s="168"/>
      <c r="L30" s="169"/>
      <c r="M30" s="169"/>
      <c r="N30" s="174"/>
      <c r="O30" s="175"/>
      <c r="P30" s="175"/>
      <c r="Q30" s="24"/>
    </row>
    <row r="31" spans="1:17" s="25" customFormat="1" ht="29.25" customHeight="1" thickBot="1">
      <c r="A31" s="154" t="s">
        <v>120</v>
      </c>
      <c r="B31" s="176"/>
      <c r="C31" s="176"/>
      <c r="D31" s="177"/>
      <c r="E31" s="167"/>
      <c r="F31" s="168"/>
      <c r="G31" s="169"/>
      <c r="H31" s="170"/>
      <c r="I31" s="168"/>
      <c r="J31" s="168"/>
      <c r="K31" s="168"/>
      <c r="L31" s="169"/>
      <c r="M31" s="169"/>
      <c r="N31" s="174"/>
      <c r="O31" s="175"/>
      <c r="P31" s="175"/>
      <c r="Q31" s="24"/>
    </row>
    <row r="32" spans="1:17" s="25" customFormat="1" ht="18.75" customHeight="1" thickBot="1">
      <c r="A32" s="80" t="s">
        <v>38</v>
      </c>
      <c r="B32" s="176"/>
      <c r="C32" s="176">
        <v>2</v>
      </c>
      <c r="D32" s="177">
        <f t="shared" ref="D32:D39" si="1">C32</f>
        <v>2</v>
      </c>
      <c r="E32" s="167"/>
      <c r="F32" s="168"/>
      <c r="G32" s="169"/>
      <c r="H32" s="170"/>
      <c r="I32" s="168"/>
      <c r="J32" s="168"/>
      <c r="K32" s="168"/>
      <c r="L32" s="169"/>
      <c r="M32" s="169"/>
      <c r="N32" s="174"/>
      <c r="O32" s="175"/>
      <c r="P32" s="175"/>
      <c r="Q32" s="24"/>
    </row>
    <row r="33" spans="1:17" s="25" customFormat="1" ht="18.75" customHeight="1" thickBot="1">
      <c r="A33" s="80" t="s">
        <v>35</v>
      </c>
      <c r="B33" s="176"/>
      <c r="C33" s="176">
        <v>0.5</v>
      </c>
      <c r="D33" s="177">
        <f t="shared" si="1"/>
        <v>0.5</v>
      </c>
      <c r="E33" s="167"/>
      <c r="F33" s="168"/>
      <c r="G33" s="169"/>
      <c r="H33" s="170"/>
      <c r="I33" s="168"/>
      <c r="J33" s="168"/>
      <c r="K33" s="168"/>
      <c r="L33" s="169"/>
      <c r="M33" s="169"/>
      <c r="N33" s="174"/>
      <c r="O33" s="175"/>
      <c r="P33" s="175"/>
      <c r="Q33" s="24"/>
    </row>
    <row r="34" spans="1:17" s="25" customFormat="1" ht="18.75" customHeight="1" thickBot="1">
      <c r="A34" s="80" t="s">
        <v>34</v>
      </c>
      <c r="B34" s="176"/>
      <c r="C34" s="176">
        <v>0.5</v>
      </c>
      <c r="D34" s="177">
        <f t="shared" si="1"/>
        <v>0.5</v>
      </c>
      <c r="E34" s="167"/>
      <c r="F34" s="168"/>
      <c r="G34" s="169"/>
      <c r="H34" s="170"/>
      <c r="I34" s="168"/>
      <c r="J34" s="168"/>
      <c r="K34" s="168"/>
      <c r="L34" s="169"/>
      <c r="M34" s="169"/>
      <c r="N34" s="174"/>
      <c r="O34" s="175"/>
      <c r="P34" s="175"/>
      <c r="Q34" s="24"/>
    </row>
    <row r="35" spans="1:17" s="25" customFormat="1" ht="19.5" thickBot="1">
      <c r="A35" s="81"/>
      <c r="B35" s="176"/>
      <c r="C35" s="176"/>
      <c r="D35" s="177">
        <f t="shared" si="1"/>
        <v>0</v>
      </c>
      <c r="E35" s="167"/>
      <c r="F35" s="168"/>
      <c r="G35" s="169"/>
      <c r="H35" s="170"/>
      <c r="I35" s="168"/>
      <c r="J35" s="168"/>
      <c r="K35" s="168"/>
      <c r="L35" s="169"/>
      <c r="M35" s="169"/>
      <c r="N35" s="174"/>
      <c r="O35" s="175"/>
      <c r="P35" s="175"/>
      <c r="Q35" s="24"/>
    </row>
    <row r="36" spans="1:17" s="25" customFormat="1" ht="19.5" thickBot="1">
      <c r="A36" s="81"/>
      <c r="B36" s="176"/>
      <c r="C36" s="176"/>
      <c r="D36" s="177">
        <f t="shared" si="1"/>
        <v>0</v>
      </c>
      <c r="E36" s="167"/>
      <c r="F36" s="168"/>
      <c r="G36" s="169"/>
      <c r="H36" s="170"/>
      <c r="I36" s="168"/>
      <c r="J36" s="168"/>
      <c r="K36" s="168"/>
      <c r="L36" s="169"/>
      <c r="M36" s="169"/>
      <c r="N36" s="174"/>
      <c r="O36" s="175"/>
      <c r="P36" s="175"/>
      <c r="Q36" s="24"/>
    </row>
    <row r="37" spans="1:17" s="25" customFormat="1" ht="19.5" thickBot="1">
      <c r="A37" s="80"/>
      <c r="B37" s="176"/>
      <c r="C37" s="176"/>
      <c r="D37" s="177">
        <f t="shared" si="1"/>
        <v>0</v>
      </c>
      <c r="E37" s="167"/>
      <c r="F37" s="168"/>
      <c r="G37" s="169"/>
      <c r="H37" s="170"/>
      <c r="I37" s="168"/>
      <c r="J37" s="168"/>
      <c r="K37" s="168"/>
      <c r="L37" s="169"/>
      <c r="M37" s="169"/>
      <c r="N37" s="174"/>
      <c r="O37" s="175"/>
      <c r="P37" s="175"/>
      <c r="Q37" s="24"/>
    </row>
    <row r="38" spans="1:17" s="25" customFormat="1" ht="19.5" thickBot="1">
      <c r="A38" s="80"/>
      <c r="B38" s="176"/>
      <c r="C38" s="176"/>
      <c r="D38" s="177">
        <f t="shared" si="1"/>
        <v>0</v>
      </c>
      <c r="E38" s="167"/>
      <c r="F38" s="168"/>
      <c r="G38" s="169"/>
      <c r="H38" s="170"/>
      <c r="I38" s="168"/>
      <c r="J38" s="168"/>
      <c r="K38" s="168"/>
      <c r="L38" s="169"/>
      <c r="M38" s="169"/>
      <c r="N38" s="174"/>
      <c r="O38" s="175"/>
      <c r="P38" s="175"/>
      <c r="Q38" s="24"/>
    </row>
    <row r="39" spans="1:17" s="25" customFormat="1" ht="19.5" thickBot="1">
      <c r="A39" s="82"/>
      <c r="B39" s="176"/>
      <c r="C39" s="176"/>
      <c r="D39" s="177">
        <f t="shared" si="1"/>
        <v>0</v>
      </c>
      <c r="E39" s="167"/>
      <c r="F39" s="168"/>
      <c r="G39" s="169"/>
      <c r="H39" s="170"/>
      <c r="I39" s="168"/>
      <c r="J39" s="168"/>
      <c r="K39" s="168"/>
      <c r="L39" s="169"/>
      <c r="M39" s="169"/>
      <c r="N39" s="174"/>
      <c r="O39" s="175"/>
      <c r="P39" s="175"/>
      <c r="Q39" s="24"/>
    </row>
    <row r="40" spans="1:17" s="25" customFormat="1" ht="19.5" thickBot="1">
      <c r="A40" s="83" t="s">
        <v>33</v>
      </c>
      <c r="B40" s="147">
        <f>SUM(B10:B39)</f>
        <v>30</v>
      </c>
      <c r="C40" s="147">
        <f>SUM(C10:C39)</f>
        <v>6</v>
      </c>
      <c r="D40" s="147">
        <f>B40+C40</f>
        <v>36</v>
      </c>
    </row>
    <row r="41" spans="1:17" s="25" customFormat="1" ht="19.5" thickBot="1">
      <c r="A41" s="36" t="s">
        <v>52</v>
      </c>
      <c r="B41" s="84">
        <v>30</v>
      </c>
      <c r="C41" s="84">
        <v>3</v>
      </c>
      <c r="D41" s="84">
        <v>33</v>
      </c>
    </row>
    <row r="42" spans="1:17" s="25" customFormat="1" ht="18.75" customHeight="1" thickBot="1">
      <c r="A42" s="36" t="s">
        <v>53</v>
      </c>
      <c r="B42" s="84">
        <v>32</v>
      </c>
      <c r="C42" s="84">
        <v>4</v>
      </c>
      <c r="D42" s="84">
        <v>36</v>
      </c>
    </row>
  </sheetData>
  <mergeCells count="17"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  <mergeCell ref="A1:A6"/>
    <mergeCell ref="A7:A9"/>
    <mergeCell ref="B7:C7"/>
    <mergeCell ref="D7:D9"/>
    <mergeCell ref="E7:M7"/>
    <mergeCell ref="L8:L9"/>
    <mergeCell ref="M8:M9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P17" sqref="P17"/>
    </sheetView>
  </sheetViews>
  <sheetFormatPr defaultRowHeight="15"/>
  <cols>
    <col min="1" max="1" width="24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314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88" t="s">
        <v>9</v>
      </c>
      <c r="H9" s="447"/>
      <c r="I9" s="449"/>
      <c r="J9" s="451"/>
      <c r="K9" s="108" t="s">
        <v>105</v>
      </c>
      <c r="L9" s="109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5</v>
      </c>
      <c r="D10" s="194">
        <v>1</v>
      </c>
      <c r="E10" s="195">
        <f t="shared" ref="E10:E30" si="0">C10+D10</f>
        <v>6</v>
      </c>
      <c r="F10" s="204" t="s">
        <v>183</v>
      </c>
      <c r="G10" s="227" t="s">
        <v>184</v>
      </c>
      <c r="H10" s="198" t="s">
        <v>270</v>
      </c>
      <c r="I10" s="198" t="s">
        <v>49</v>
      </c>
      <c r="J10" s="199" t="s">
        <v>40</v>
      </c>
      <c r="K10" s="203" t="s">
        <v>42</v>
      </c>
      <c r="L10" s="207" t="s">
        <v>42</v>
      </c>
      <c r="M10" s="202"/>
      <c r="N10" s="201"/>
      <c r="O10" s="198" t="s">
        <v>271</v>
      </c>
      <c r="P10" s="207" t="s">
        <v>43</v>
      </c>
      <c r="Q10" s="207" t="s">
        <v>43</v>
      </c>
      <c r="R10" s="3"/>
    </row>
    <row r="11" spans="1:18" ht="63.75" thickBot="1">
      <c r="A11" s="409"/>
      <c r="B11" s="192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272</v>
      </c>
      <c r="I11" s="198" t="s">
        <v>49</v>
      </c>
      <c r="J11" s="207" t="s">
        <v>40</v>
      </c>
      <c r="K11" s="203" t="s">
        <v>42</v>
      </c>
      <c r="L11" s="203" t="s">
        <v>42</v>
      </c>
      <c r="M11" s="208"/>
      <c r="N11" s="209"/>
      <c r="O11" s="206" t="s">
        <v>273</v>
      </c>
      <c r="P11" s="207" t="s">
        <v>43</v>
      </c>
      <c r="Q11" s="207" t="s">
        <v>43</v>
      </c>
      <c r="R11" s="3"/>
    </row>
    <row r="12" spans="1:18" ht="153.75" customHeight="1" thickBot="1">
      <c r="A12" s="155" t="s">
        <v>140</v>
      </c>
      <c r="B12" s="221" t="s">
        <v>263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274</v>
      </c>
      <c r="I12" s="198" t="s">
        <v>49</v>
      </c>
      <c r="J12" s="207" t="s">
        <v>40</v>
      </c>
      <c r="K12" s="203" t="s">
        <v>42</v>
      </c>
      <c r="L12" s="203" t="s">
        <v>42</v>
      </c>
      <c r="M12" s="209"/>
      <c r="N12" s="209"/>
      <c r="O12" s="206" t="s">
        <v>275</v>
      </c>
      <c r="P12" s="228" t="s">
        <v>276</v>
      </c>
      <c r="Q12" s="228" t="s">
        <v>277</v>
      </c>
      <c r="R12" s="3"/>
    </row>
    <row r="13" spans="1:18" ht="82.5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3" t="s">
        <v>42</v>
      </c>
      <c r="L13" s="203" t="s">
        <v>42</v>
      </c>
      <c r="M13" s="209"/>
      <c r="N13" s="209"/>
      <c r="O13" s="206" t="s">
        <v>282</v>
      </c>
      <c r="P13" s="207" t="s">
        <v>43</v>
      </c>
      <c r="Q13" s="207" t="s">
        <v>43</v>
      </c>
      <c r="R13" s="3"/>
    </row>
    <row r="14" spans="1:18" ht="70.5" customHeight="1" thickBot="1">
      <c r="A14" s="397"/>
      <c r="B14" s="190" t="s">
        <v>15</v>
      </c>
      <c r="C14" s="194"/>
      <c r="D14" s="194">
        <v>1</v>
      </c>
      <c r="E14" s="195">
        <f t="shared" si="0"/>
        <v>1</v>
      </c>
      <c r="F14" s="210" t="s">
        <v>162</v>
      </c>
      <c r="G14" s="211" t="s">
        <v>198</v>
      </c>
      <c r="H14" s="31" t="s">
        <v>283</v>
      </c>
      <c r="I14" s="229" t="s">
        <v>49</v>
      </c>
      <c r="J14" s="230" t="s">
        <v>281</v>
      </c>
      <c r="K14" s="230" t="s">
        <v>42</v>
      </c>
      <c r="L14" s="230" t="s">
        <v>42</v>
      </c>
      <c r="M14" s="30"/>
      <c r="N14" s="30"/>
      <c r="O14" s="31" t="s">
        <v>284</v>
      </c>
      <c r="P14" s="230" t="s">
        <v>42</v>
      </c>
      <c r="Q14" s="230" t="s">
        <v>43</v>
      </c>
      <c r="R14" s="3"/>
    </row>
    <row r="15" spans="1:18" ht="137.2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285</v>
      </c>
      <c r="I15" s="198" t="s">
        <v>49</v>
      </c>
      <c r="J15" s="207" t="s">
        <v>40</v>
      </c>
      <c r="K15" s="203" t="s">
        <v>42</v>
      </c>
      <c r="L15" s="203" t="s">
        <v>42</v>
      </c>
      <c r="M15" s="209"/>
      <c r="N15" s="209"/>
      <c r="O15" s="212" t="s">
        <v>286</v>
      </c>
      <c r="P15" s="207" t="s">
        <v>43</v>
      </c>
      <c r="Q15" s="207" t="s">
        <v>43</v>
      </c>
      <c r="R15" s="3"/>
    </row>
    <row r="16" spans="1:18" ht="19.5" thickBot="1">
      <c r="A16" s="397"/>
      <c r="B16" s="191" t="s">
        <v>18</v>
      </c>
      <c r="C16" s="194"/>
      <c r="D16" s="194"/>
      <c r="E16" s="195"/>
      <c r="F16" s="210"/>
      <c r="G16" s="211"/>
      <c r="H16" s="206"/>
      <c r="I16" s="198"/>
      <c r="J16" s="207"/>
      <c r="K16" s="203"/>
      <c r="L16" s="203"/>
      <c r="M16" s="209"/>
      <c r="N16" s="209"/>
      <c r="O16" s="206"/>
      <c r="P16" s="207"/>
      <c r="Q16" s="207"/>
      <c r="R16" s="3"/>
    </row>
    <row r="17" spans="1:18" ht="57.75" customHeight="1" thickBot="1">
      <c r="A17" s="397"/>
      <c r="B17" s="192" t="s">
        <v>19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290</v>
      </c>
      <c r="I17" s="198" t="s">
        <v>49</v>
      </c>
      <c r="J17" s="207" t="s">
        <v>40</v>
      </c>
      <c r="K17" s="203" t="s">
        <v>42</v>
      </c>
      <c r="L17" s="203" t="s">
        <v>42</v>
      </c>
      <c r="M17" s="209"/>
      <c r="N17" s="209"/>
      <c r="O17" s="206" t="s">
        <v>287</v>
      </c>
      <c r="P17" s="207" t="s">
        <v>43</v>
      </c>
      <c r="Q17" s="207" t="s">
        <v>42</v>
      </c>
      <c r="R17" s="3"/>
    </row>
    <row r="18" spans="1:18" ht="54.75" customHeight="1" thickBot="1">
      <c r="A18" s="461" t="s">
        <v>111</v>
      </c>
      <c r="B18" s="462"/>
      <c r="C18" s="194"/>
      <c r="D18" s="194">
        <v>1</v>
      </c>
      <c r="E18" s="195">
        <f t="shared" si="0"/>
        <v>1</v>
      </c>
      <c r="F18" s="210" t="s">
        <v>162</v>
      </c>
      <c r="G18" s="211" t="s">
        <v>198</v>
      </c>
      <c r="H18" s="311" t="s">
        <v>288</v>
      </c>
      <c r="I18" s="206" t="s">
        <v>49</v>
      </c>
      <c r="J18" s="211" t="s">
        <v>183</v>
      </c>
      <c r="K18" s="211" t="s">
        <v>42</v>
      </c>
      <c r="L18" s="211" t="s">
        <v>42</v>
      </c>
      <c r="M18" s="206"/>
      <c r="N18" s="206"/>
      <c r="O18" s="206" t="s">
        <v>289</v>
      </c>
      <c r="P18" s="207" t="s">
        <v>43</v>
      </c>
      <c r="Q18" s="207" t="s">
        <v>43</v>
      </c>
      <c r="R18" s="3"/>
    </row>
    <row r="19" spans="1:18" ht="28.5" customHeight="1" thickBot="1">
      <c r="A19" s="397" t="s">
        <v>21</v>
      </c>
      <c r="B19" s="192" t="s">
        <v>22</v>
      </c>
      <c r="C19" s="13"/>
      <c r="D19" s="13"/>
      <c r="E19" s="9">
        <f t="shared" si="0"/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192" t="s">
        <v>23</v>
      </c>
      <c r="C20" s="13"/>
      <c r="D20" s="13"/>
      <c r="E20" s="9">
        <f t="shared" si="0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99" customHeight="1" thickBot="1">
      <c r="A21" s="397"/>
      <c r="B21" s="192" t="s">
        <v>24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291</v>
      </c>
      <c r="I21" s="198" t="s">
        <v>49</v>
      </c>
      <c r="J21" s="207" t="s">
        <v>40</v>
      </c>
      <c r="K21" s="203" t="s">
        <v>42</v>
      </c>
      <c r="L21" s="203" t="s">
        <v>42</v>
      </c>
      <c r="M21" s="209"/>
      <c r="N21" s="209"/>
      <c r="O21" s="206" t="s">
        <v>292</v>
      </c>
      <c r="P21" s="207" t="s">
        <v>43</v>
      </c>
      <c r="Q21" s="207" t="s">
        <v>43</v>
      </c>
      <c r="R21" s="3"/>
    </row>
    <row r="22" spans="1:18" ht="69" customHeight="1" thickBot="1">
      <c r="A22" s="397" t="s">
        <v>25</v>
      </c>
      <c r="B22" s="181" t="s">
        <v>26</v>
      </c>
      <c r="C22" s="194">
        <v>1</v>
      </c>
      <c r="D22" s="194"/>
      <c r="E22" s="195">
        <f t="shared" si="0"/>
        <v>1</v>
      </c>
      <c r="F22" s="210" t="s">
        <v>162</v>
      </c>
      <c r="G22" s="211" t="s">
        <v>198</v>
      </c>
      <c r="H22" s="206" t="s">
        <v>293</v>
      </c>
      <c r="I22" s="198" t="s">
        <v>49</v>
      </c>
      <c r="J22" s="207" t="s">
        <v>294</v>
      </c>
      <c r="K22" s="203" t="s">
        <v>42</v>
      </c>
      <c r="L22" s="203" t="s">
        <v>42</v>
      </c>
      <c r="M22" s="209"/>
      <c r="N22" s="209"/>
      <c r="O22" s="206" t="s">
        <v>295</v>
      </c>
      <c r="P22" s="207" t="s">
        <v>43</v>
      </c>
      <c r="Q22" s="207" t="s">
        <v>43</v>
      </c>
      <c r="R22" s="3"/>
    </row>
    <row r="23" spans="1:18" ht="79.5" thickBot="1">
      <c r="A23" s="397"/>
      <c r="B23" s="1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296</v>
      </c>
      <c r="I23" s="198" t="s">
        <v>49</v>
      </c>
      <c r="J23" s="207" t="s">
        <v>297</v>
      </c>
      <c r="K23" s="203" t="s">
        <v>42</v>
      </c>
      <c r="L23" s="203" t="s">
        <v>42</v>
      </c>
      <c r="M23" s="209"/>
      <c r="N23" s="209"/>
      <c r="O23" s="206" t="s">
        <v>298</v>
      </c>
      <c r="P23" s="207" t="s">
        <v>43</v>
      </c>
      <c r="Q23" s="207" t="s">
        <v>43</v>
      </c>
      <c r="R23" s="3"/>
    </row>
    <row r="24" spans="1:18" ht="19.5" thickBot="1">
      <c r="A24" s="397"/>
      <c r="B24" s="190"/>
      <c r="C24" s="194"/>
      <c r="D24" s="194"/>
      <c r="E24" s="195">
        <f t="shared" si="0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63.75" thickBot="1">
      <c r="A25" s="186" t="s">
        <v>28</v>
      </c>
      <c r="B25" s="192" t="s">
        <v>28</v>
      </c>
      <c r="C25" s="194">
        <v>2</v>
      </c>
      <c r="D25" s="194"/>
      <c r="E25" s="195">
        <f t="shared" si="0"/>
        <v>2</v>
      </c>
      <c r="F25" s="210" t="s">
        <v>158</v>
      </c>
      <c r="G25" s="211" t="s">
        <v>190</v>
      </c>
      <c r="H25" s="206" t="s">
        <v>299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06" t="s">
        <v>300</v>
      </c>
      <c r="P25" s="207" t="s">
        <v>43</v>
      </c>
      <c r="Q25" s="207" t="s">
        <v>42</v>
      </c>
      <c r="R25" s="3"/>
    </row>
    <row r="26" spans="1:18" ht="86.25" customHeight="1" thickBot="1">
      <c r="A26" s="397" t="s">
        <v>32</v>
      </c>
      <c r="B26" s="192" t="s">
        <v>29</v>
      </c>
      <c r="C26" s="194"/>
      <c r="D26" s="194">
        <v>1</v>
      </c>
      <c r="E26" s="195">
        <f t="shared" si="0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302</v>
      </c>
      <c r="P26" s="207" t="s">
        <v>43</v>
      </c>
      <c r="Q26" s="207" t="s">
        <v>43</v>
      </c>
      <c r="R26" s="3"/>
    </row>
    <row r="27" spans="1:18" ht="85.5" customHeight="1" thickBot="1">
      <c r="A27" s="397"/>
      <c r="B27" s="192" t="s">
        <v>30</v>
      </c>
      <c r="C27" s="231">
        <v>3</v>
      </c>
      <c r="D27" s="231"/>
      <c r="E27" s="232">
        <f t="shared" si="0"/>
        <v>3</v>
      </c>
      <c r="F27" s="233" t="s">
        <v>170</v>
      </c>
      <c r="G27" s="234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35" t="s">
        <v>43</v>
      </c>
      <c r="Q27" s="235" t="s">
        <v>43</v>
      </c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189"/>
      <c r="B30" s="190"/>
      <c r="C30" s="13"/>
      <c r="D30" s="13"/>
      <c r="E30" s="9">
        <f t="shared" si="0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21"/>
      <c r="B32" s="422"/>
      <c r="C32" s="21"/>
      <c r="D32" s="13"/>
      <c r="E32" s="9">
        <f t="shared" ref="E32:E39" si="1">D32</f>
        <v>0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21"/>
      <c r="B33" s="422"/>
      <c r="C33" s="21"/>
      <c r="D33" s="13"/>
      <c r="E33" s="9">
        <f t="shared" si="1"/>
        <v>0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1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1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1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1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1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1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27</v>
      </c>
      <c r="D40" s="147">
        <f>SUM(D10:D39)</f>
        <v>5</v>
      </c>
      <c r="E40" s="147">
        <f>C40+D40</f>
        <v>32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27</v>
      </c>
      <c r="D41" s="37">
        <v>2</v>
      </c>
      <c r="E41" s="37">
        <v>29</v>
      </c>
      <c r="F41" s="35">
        <v>9</v>
      </c>
      <c r="G41" s="35">
        <v>38</v>
      </c>
    </row>
    <row r="42" spans="1:18" ht="21.75" thickBot="1">
      <c r="A42" s="36" t="s">
        <v>47</v>
      </c>
      <c r="B42" s="36"/>
      <c r="C42" s="37">
        <v>27</v>
      </c>
      <c r="D42" s="37">
        <v>5</v>
      </c>
      <c r="E42" s="37">
        <v>32</v>
      </c>
      <c r="F42" s="35">
        <v>6</v>
      </c>
      <c r="G42" s="35">
        <v>38</v>
      </c>
    </row>
    <row r="44" spans="1:18" ht="90" customHeight="1">
      <c r="A44" s="146"/>
      <c r="B44" s="146"/>
      <c r="C44" s="463" t="s">
        <v>112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</row>
    <row r="45" spans="1:18" ht="15.75" thickBot="1"/>
    <row r="46" spans="1:18" ht="48.75" customHeight="1" thickBot="1">
      <c r="A46" s="43" t="s">
        <v>64</v>
      </c>
      <c r="B46" s="184" t="s">
        <v>65</v>
      </c>
      <c r="C46" s="45" t="s">
        <v>78</v>
      </c>
      <c r="D46" s="399" t="s">
        <v>68</v>
      </c>
      <c r="E46" s="400"/>
      <c r="F46" s="400"/>
      <c r="G46" s="401"/>
      <c r="H46" s="370" t="s">
        <v>80</v>
      </c>
      <c r="I46" s="371"/>
      <c r="J46" s="371"/>
      <c r="K46" s="371"/>
    </row>
    <row r="47" spans="1:18" s="48" customFormat="1" ht="16.5" thickBot="1">
      <c r="A47" s="410" t="s">
        <v>180</v>
      </c>
      <c r="B47" s="213" t="s">
        <v>306</v>
      </c>
      <c r="C47" s="214">
        <v>1</v>
      </c>
      <c r="D47" s="414" t="s">
        <v>233</v>
      </c>
      <c r="E47" s="415"/>
      <c r="F47" s="415"/>
      <c r="G47" s="416"/>
      <c r="H47" s="412" t="s">
        <v>210</v>
      </c>
      <c r="I47" s="413"/>
      <c r="J47" s="413"/>
      <c r="K47" s="413"/>
    </row>
    <row r="48" spans="1:18" s="48" customFormat="1" ht="29.25" thickBot="1">
      <c r="A48" s="464"/>
      <c r="B48" s="223" t="s">
        <v>307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16.5" thickBot="1">
      <c r="A49" s="465"/>
      <c r="B49" s="213" t="s">
        <v>308</v>
      </c>
      <c r="C49" s="214">
        <v>1</v>
      </c>
      <c r="D49" s="414" t="s">
        <v>233</v>
      </c>
      <c r="E49" s="469"/>
      <c r="F49" s="469"/>
      <c r="G49" s="470"/>
      <c r="H49" s="466" t="s">
        <v>214</v>
      </c>
      <c r="I49" s="467"/>
      <c r="J49" s="467"/>
      <c r="K49" s="468"/>
    </row>
    <row r="50" spans="1:11" s="48" customFormat="1" ht="30.75" thickBot="1">
      <c r="A50" s="465"/>
      <c r="B50" s="213" t="s">
        <v>309</v>
      </c>
      <c r="C50" s="214">
        <v>1</v>
      </c>
      <c r="D50" s="414" t="s">
        <v>233</v>
      </c>
      <c r="E50" s="415"/>
      <c r="F50" s="415"/>
      <c r="G50" s="416"/>
      <c r="H50" s="412" t="s">
        <v>212</v>
      </c>
      <c r="I50" s="413"/>
      <c r="J50" s="413"/>
      <c r="K50" s="413"/>
    </row>
    <row r="51" spans="1:11" s="48" customFormat="1" ht="30.75" thickBot="1">
      <c r="A51" s="411"/>
      <c r="B51" s="213" t="s">
        <v>310</v>
      </c>
      <c r="C51" s="214">
        <v>1</v>
      </c>
      <c r="D51" s="414" t="s">
        <v>233</v>
      </c>
      <c r="E51" s="415"/>
      <c r="F51" s="415"/>
      <c r="G51" s="416"/>
      <c r="H51" s="412" t="s">
        <v>219</v>
      </c>
      <c r="I51" s="413"/>
      <c r="J51" s="413"/>
      <c r="K51" s="413"/>
    </row>
    <row r="52" spans="1:11" s="48" customFormat="1" ht="16.5" thickBot="1">
      <c r="A52" s="216" t="s">
        <v>182</v>
      </c>
      <c r="B52" s="213" t="s">
        <v>311</v>
      </c>
      <c r="C52" s="214">
        <v>1</v>
      </c>
      <c r="D52" s="414" t="s">
        <v>233</v>
      </c>
      <c r="E52" s="415"/>
      <c r="F52" s="415"/>
      <c r="G52" s="416"/>
      <c r="H52" s="412" t="s">
        <v>212</v>
      </c>
      <c r="I52" s="413"/>
      <c r="J52" s="413"/>
      <c r="K52" s="413"/>
    </row>
    <row r="53" spans="1:11" ht="19.5" thickBot="1">
      <c r="A53" s="216"/>
      <c r="B53" s="213"/>
      <c r="C53" s="42">
        <f>SUM(C47:C52)</f>
        <v>6</v>
      </c>
    </row>
  </sheetData>
  <sheetProtection formatRows="0"/>
  <mergeCells count="51">
    <mergeCell ref="G2:N2"/>
    <mergeCell ref="A7:A9"/>
    <mergeCell ref="B7:B9"/>
    <mergeCell ref="C7:D7"/>
    <mergeCell ref="E7:E9"/>
    <mergeCell ref="F7:N7"/>
    <mergeCell ref="A18:B1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19:A21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C44:M44"/>
    <mergeCell ref="D46:G46"/>
    <mergeCell ref="H46:K46"/>
    <mergeCell ref="D47:G47"/>
    <mergeCell ref="H47:K47"/>
    <mergeCell ref="H52:K52"/>
    <mergeCell ref="A47:A51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6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316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6</v>
      </c>
      <c r="I3" s="50"/>
      <c r="J3" s="50"/>
      <c r="K3" s="50"/>
      <c r="L3" s="50"/>
      <c r="M3" s="50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34</v>
      </c>
      <c r="I4" s="50"/>
      <c r="J4" s="50"/>
      <c r="K4" s="50"/>
      <c r="L4" s="50"/>
      <c r="M4" s="50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50"/>
      <c r="J5" s="50"/>
      <c r="K5" s="50"/>
      <c r="L5" s="50"/>
      <c r="M5" s="50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9" customHeight="1" thickBot="1">
      <c r="A10" s="408" t="s">
        <v>141</v>
      </c>
      <c r="B10" s="7" t="s">
        <v>10</v>
      </c>
      <c r="C10" s="194">
        <v>6</v>
      </c>
      <c r="D10" s="194"/>
      <c r="E10" s="195">
        <f t="shared" ref="E10:E13" si="0">C10+D10</f>
        <v>6</v>
      </c>
      <c r="F10" s="204" t="s">
        <v>278</v>
      </c>
      <c r="G10" s="205" t="s">
        <v>279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318</v>
      </c>
      <c r="P10" s="207" t="s">
        <v>43</v>
      </c>
      <c r="Q10" s="207" t="s">
        <v>43</v>
      </c>
      <c r="R10" s="3"/>
    </row>
    <row r="11" spans="1:18" ht="79.5" thickBot="1">
      <c r="A11" s="409"/>
      <c r="B11" s="53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319</v>
      </c>
      <c r="I11" s="198" t="s">
        <v>49</v>
      </c>
      <c r="J11" s="207" t="s">
        <v>40</v>
      </c>
      <c r="K11" s="207" t="s">
        <v>42</v>
      </c>
      <c r="L11" s="207" t="s">
        <v>42</v>
      </c>
      <c r="M11" s="208"/>
      <c r="N11" s="209"/>
      <c r="O11" s="206" t="s">
        <v>320</v>
      </c>
      <c r="P11" s="207" t="s">
        <v>43</v>
      </c>
      <c r="Q11" s="207" t="s">
        <v>43</v>
      </c>
      <c r="R11" s="3"/>
    </row>
    <row r="12" spans="1:18" ht="57.75" customHeight="1" thickBot="1">
      <c r="A12" s="155" t="s">
        <v>140</v>
      </c>
      <c r="B12" s="221" t="s">
        <v>205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322</v>
      </c>
      <c r="I12" s="198" t="s">
        <v>49</v>
      </c>
      <c r="J12" s="207" t="s">
        <v>40</v>
      </c>
      <c r="K12" s="207" t="s">
        <v>42</v>
      </c>
      <c r="L12" s="207" t="s">
        <v>42</v>
      </c>
      <c r="M12" s="209"/>
      <c r="N12" s="209"/>
      <c r="O12" s="206" t="s">
        <v>323</v>
      </c>
      <c r="P12" s="228" t="s">
        <v>342</v>
      </c>
      <c r="Q12" s="228" t="s">
        <v>43</v>
      </c>
      <c r="R12" s="3"/>
    </row>
    <row r="13" spans="1:18" ht="84.75" customHeight="1" thickBot="1">
      <c r="A13" s="397" t="s">
        <v>13</v>
      </c>
      <c r="B13" s="53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7" t="s">
        <v>42</v>
      </c>
      <c r="L13" s="207" t="s">
        <v>42</v>
      </c>
      <c r="M13" s="209"/>
      <c r="N13" s="209"/>
      <c r="O13" s="206" t="s">
        <v>321</v>
      </c>
      <c r="P13" s="207" t="s">
        <v>43</v>
      </c>
      <c r="Q13" s="207" t="s">
        <v>43</v>
      </c>
      <c r="R13" s="3"/>
    </row>
    <row r="14" spans="1:18" ht="23.25" customHeight="1" thickBot="1">
      <c r="A14" s="397"/>
      <c r="B14" s="90" t="s">
        <v>15</v>
      </c>
      <c r="C14" s="13"/>
      <c r="D14" s="13"/>
      <c r="E14" s="9">
        <f t="shared" ref="E14:E30" si="1">C14+D14</f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52.25" customHeight="1" thickBot="1">
      <c r="A15" s="397" t="s">
        <v>16</v>
      </c>
      <c r="B15" s="53" t="s">
        <v>17</v>
      </c>
      <c r="C15" s="194">
        <v>2</v>
      </c>
      <c r="D15" s="194"/>
      <c r="E15" s="195">
        <f t="shared" si="1"/>
        <v>2</v>
      </c>
      <c r="F15" s="210" t="s">
        <v>158</v>
      </c>
      <c r="G15" s="211" t="s">
        <v>190</v>
      </c>
      <c r="H15" s="309" t="s">
        <v>597</v>
      </c>
      <c r="I15" s="198" t="s">
        <v>596</v>
      </c>
      <c r="J15" s="207" t="s">
        <v>595</v>
      </c>
      <c r="K15" s="207" t="s">
        <v>42</v>
      </c>
      <c r="L15" s="207" t="s">
        <v>42</v>
      </c>
      <c r="M15" s="209"/>
      <c r="N15" s="209"/>
      <c r="O15" s="238" t="s">
        <v>325</v>
      </c>
      <c r="P15" s="207" t="s">
        <v>326</v>
      </c>
      <c r="Q15" s="207" t="s">
        <v>327</v>
      </c>
      <c r="R15" s="3"/>
    </row>
    <row r="16" spans="1:18" ht="95.25" thickBot="1">
      <c r="A16" s="397"/>
      <c r="B16" s="53" t="s">
        <v>18</v>
      </c>
      <c r="C16" s="194">
        <v>1</v>
      </c>
      <c r="D16" s="194"/>
      <c r="E16" s="195">
        <f t="shared" si="1"/>
        <v>1</v>
      </c>
      <c r="F16" s="210" t="s">
        <v>162</v>
      </c>
      <c r="G16" s="211" t="s">
        <v>198</v>
      </c>
      <c r="H16" s="314" t="s">
        <v>598</v>
      </c>
      <c r="I16" s="198" t="s">
        <v>49</v>
      </c>
      <c r="J16" s="207" t="s">
        <v>40</v>
      </c>
      <c r="K16" s="207" t="s">
        <v>42</v>
      </c>
      <c r="L16" s="207" t="s">
        <v>42</v>
      </c>
      <c r="M16" s="209"/>
      <c r="N16" s="209"/>
      <c r="O16" s="309" t="s">
        <v>599</v>
      </c>
      <c r="P16" s="207" t="s">
        <v>43</v>
      </c>
      <c r="Q16" s="207" t="s">
        <v>43</v>
      </c>
      <c r="R16" s="3"/>
    </row>
    <row r="17" spans="1:18" ht="48" thickBot="1">
      <c r="A17" s="397"/>
      <c r="B17" s="53" t="s">
        <v>19</v>
      </c>
      <c r="C17" s="194">
        <v>1</v>
      </c>
      <c r="D17" s="194"/>
      <c r="E17" s="195">
        <f t="shared" si="1"/>
        <v>1</v>
      </c>
      <c r="F17" s="210" t="s">
        <v>162</v>
      </c>
      <c r="G17" s="211" t="s">
        <v>198</v>
      </c>
      <c r="H17" s="206" t="s">
        <v>329</v>
      </c>
      <c r="I17" s="198" t="s">
        <v>49</v>
      </c>
      <c r="J17" s="207" t="s">
        <v>40</v>
      </c>
      <c r="K17" s="207" t="s">
        <v>42</v>
      </c>
      <c r="L17" s="207" t="s">
        <v>42</v>
      </c>
      <c r="M17" s="209"/>
      <c r="N17" s="209"/>
      <c r="O17" s="206" t="s">
        <v>330</v>
      </c>
      <c r="P17" s="313" t="s">
        <v>43</v>
      </c>
      <c r="Q17" s="207" t="s">
        <v>43</v>
      </c>
      <c r="R17" s="3"/>
    </row>
    <row r="18" spans="1:18" ht="37.5" customHeight="1" thickBot="1">
      <c r="A18" s="397" t="s">
        <v>20</v>
      </c>
      <c r="B18" s="475"/>
      <c r="C18" s="13"/>
      <c r="D18" s="13"/>
      <c r="E18" s="9">
        <f t="shared" si="1"/>
        <v>0</v>
      </c>
      <c r="F18" s="99"/>
      <c r="G18" s="100"/>
      <c r="H18" s="30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22.5" customHeight="1" thickBot="1">
      <c r="A19" s="397" t="s">
        <v>21</v>
      </c>
      <c r="B19" s="53" t="s">
        <v>22</v>
      </c>
      <c r="C19" s="13"/>
      <c r="D19" s="13"/>
      <c r="E19" s="9">
        <f t="shared" si="1"/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53" t="s">
        <v>23</v>
      </c>
      <c r="C20" s="13"/>
      <c r="D20" s="13"/>
      <c r="E20" s="9">
        <f t="shared" si="1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63.75" thickBot="1">
      <c r="A21" s="397"/>
      <c r="B21" s="53" t="s">
        <v>24</v>
      </c>
      <c r="C21" s="194">
        <v>1</v>
      </c>
      <c r="D21" s="194"/>
      <c r="E21" s="195">
        <f t="shared" si="1"/>
        <v>1</v>
      </c>
      <c r="F21" s="210" t="s">
        <v>162</v>
      </c>
      <c r="G21" s="211" t="s">
        <v>198</v>
      </c>
      <c r="H21" s="206" t="s">
        <v>331</v>
      </c>
      <c r="I21" s="198" t="s">
        <v>49</v>
      </c>
      <c r="J21" s="207" t="s">
        <v>40</v>
      </c>
      <c r="K21" s="207" t="s">
        <v>42</v>
      </c>
      <c r="L21" s="207" t="s">
        <v>42</v>
      </c>
      <c r="M21" s="209"/>
      <c r="N21" s="209"/>
      <c r="O21" s="206" t="s">
        <v>332</v>
      </c>
      <c r="P21" s="207" t="s">
        <v>43</v>
      </c>
      <c r="Q21" s="207" t="s">
        <v>43</v>
      </c>
      <c r="R21" s="3"/>
    </row>
    <row r="22" spans="1:18" ht="63.75" thickBot="1">
      <c r="A22" s="397" t="s">
        <v>25</v>
      </c>
      <c r="B22" s="53" t="s">
        <v>26</v>
      </c>
      <c r="C22" s="194">
        <v>1</v>
      </c>
      <c r="D22" s="194"/>
      <c r="E22" s="195">
        <f t="shared" si="1"/>
        <v>1</v>
      </c>
      <c r="F22" s="210" t="s">
        <v>162</v>
      </c>
      <c r="G22" s="211" t="s">
        <v>198</v>
      </c>
      <c r="H22" s="206" t="s">
        <v>333</v>
      </c>
      <c r="I22" s="198" t="s">
        <v>49</v>
      </c>
      <c r="J22" s="207" t="s">
        <v>294</v>
      </c>
      <c r="K22" s="207" t="s">
        <v>42</v>
      </c>
      <c r="L22" s="207" t="s">
        <v>42</v>
      </c>
      <c r="M22" s="209"/>
      <c r="N22" s="209"/>
      <c r="O22" s="206" t="s">
        <v>334</v>
      </c>
      <c r="P22" s="207" t="s">
        <v>43</v>
      </c>
      <c r="Q22" s="207" t="s">
        <v>43</v>
      </c>
      <c r="R22" s="3"/>
    </row>
    <row r="23" spans="1:18" ht="79.5" thickBot="1">
      <c r="A23" s="397"/>
      <c r="B23" s="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335</v>
      </c>
      <c r="I23" s="198" t="s">
        <v>49</v>
      </c>
      <c r="J23" s="207" t="s">
        <v>297</v>
      </c>
      <c r="K23" s="207" t="s">
        <v>42</v>
      </c>
      <c r="L23" s="207" t="s">
        <v>42</v>
      </c>
      <c r="M23" s="209"/>
      <c r="N23" s="209"/>
      <c r="O23" s="206" t="s">
        <v>336</v>
      </c>
      <c r="P23" s="207" t="s">
        <v>43</v>
      </c>
      <c r="Q23" s="207" t="s">
        <v>43</v>
      </c>
      <c r="R23" s="3"/>
    </row>
    <row r="24" spans="1:18" ht="19.5" thickBot="1">
      <c r="A24" s="397"/>
      <c r="B24" s="91"/>
      <c r="C24" s="194"/>
      <c r="D24" s="194"/>
      <c r="E24" s="195">
        <f t="shared" si="1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142.5" thickBot="1">
      <c r="A25" s="49" t="s">
        <v>28</v>
      </c>
      <c r="B25" s="53" t="s">
        <v>28</v>
      </c>
      <c r="C25" s="194">
        <v>2</v>
      </c>
      <c r="D25" s="194"/>
      <c r="E25" s="195">
        <f t="shared" si="1"/>
        <v>2</v>
      </c>
      <c r="F25" s="210" t="s">
        <v>158</v>
      </c>
      <c r="G25" s="211" t="s">
        <v>190</v>
      </c>
      <c r="H25" s="206" t="s">
        <v>337</v>
      </c>
      <c r="I25" s="198" t="s">
        <v>49</v>
      </c>
      <c r="J25" s="207" t="s">
        <v>297</v>
      </c>
      <c r="K25" s="207" t="s">
        <v>42</v>
      </c>
      <c r="L25" s="207" t="s">
        <v>42</v>
      </c>
      <c r="M25" s="209"/>
      <c r="N25" s="209"/>
      <c r="O25" s="206" t="s">
        <v>338</v>
      </c>
      <c r="P25" s="313" t="s">
        <v>42</v>
      </c>
      <c r="Q25" s="207" t="s">
        <v>43</v>
      </c>
      <c r="R25" s="3"/>
    </row>
    <row r="26" spans="1:18" ht="36.75" customHeight="1" thickBot="1">
      <c r="A26" s="397" t="s">
        <v>32</v>
      </c>
      <c r="B26" s="53" t="s">
        <v>29</v>
      </c>
      <c r="C26" s="194"/>
      <c r="D26" s="194">
        <v>1</v>
      </c>
      <c r="E26" s="195">
        <f t="shared" si="1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339</v>
      </c>
      <c r="P26" s="207" t="s">
        <v>43</v>
      </c>
      <c r="Q26" s="207" t="s">
        <v>43</v>
      </c>
      <c r="R26" s="3"/>
    </row>
    <row r="27" spans="1:18" ht="83.25" customHeight="1" thickBot="1">
      <c r="A27" s="397"/>
      <c r="B27" s="53" t="s">
        <v>30</v>
      </c>
      <c r="C27" s="194">
        <v>3</v>
      </c>
      <c r="D27" s="194"/>
      <c r="E27" s="195">
        <f t="shared" si="1"/>
        <v>3</v>
      </c>
      <c r="F27" s="210" t="s">
        <v>170</v>
      </c>
      <c r="G27" s="211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07" t="s">
        <v>43</v>
      </c>
      <c r="Q27" s="207" t="s">
        <v>43</v>
      </c>
      <c r="R27" s="3"/>
    </row>
    <row r="28" spans="1:18" ht="19.5" thickBot="1">
      <c r="A28" s="51"/>
      <c r="B28" s="52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51"/>
      <c r="B29" s="52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51"/>
      <c r="B30" s="52"/>
      <c r="C30" s="13"/>
      <c r="D30" s="13"/>
      <c r="E30" s="9">
        <f t="shared" si="1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76" t="s">
        <v>340</v>
      </c>
      <c r="B32" s="477"/>
      <c r="C32" s="239"/>
      <c r="D32" s="194">
        <v>1</v>
      </c>
      <c r="E32" s="9">
        <f t="shared" ref="E32:E39" si="2">D32</f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341</v>
      </c>
      <c r="B33" s="477"/>
      <c r="C33" s="239"/>
      <c r="D33" s="194">
        <v>1</v>
      </c>
      <c r="E33" s="9">
        <f t="shared" si="2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2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29</v>
      </c>
      <c r="D40" s="147">
        <f>SUM(D10:D39)</f>
        <v>4</v>
      </c>
      <c r="E40" s="147">
        <f>C40+D40</f>
        <v>33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28</v>
      </c>
      <c r="D41" s="37">
        <v>2</v>
      </c>
      <c r="E41" s="37">
        <v>30</v>
      </c>
      <c r="F41" s="35">
        <v>9</v>
      </c>
      <c r="G41" s="35">
        <v>39</v>
      </c>
    </row>
    <row r="42" spans="1:18" ht="21.75" thickBot="1">
      <c r="A42" s="36" t="s">
        <v>47</v>
      </c>
      <c r="B42" s="36"/>
      <c r="C42" s="37">
        <v>29</v>
      </c>
      <c r="D42" s="37">
        <v>4</v>
      </c>
      <c r="E42" s="37">
        <v>33</v>
      </c>
      <c r="F42" s="35">
        <v>6</v>
      </c>
      <c r="G42" s="35">
        <v>39</v>
      </c>
    </row>
    <row r="44" spans="1:18" ht="15.75" thickBot="1"/>
    <row r="45" spans="1:18" ht="48.75" customHeight="1" thickBot="1">
      <c r="A45" s="43" t="s">
        <v>64</v>
      </c>
      <c r="B45" s="44" t="s">
        <v>65</v>
      </c>
      <c r="C45" s="45" t="s">
        <v>67</v>
      </c>
      <c r="D45" s="399" t="s">
        <v>68</v>
      </c>
      <c r="E45" s="400"/>
      <c r="F45" s="400"/>
      <c r="G45" s="401"/>
      <c r="H45" s="370" t="s">
        <v>80</v>
      </c>
      <c r="I45" s="371"/>
      <c r="J45" s="371"/>
      <c r="K45" s="371"/>
    </row>
    <row r="46" spans="1:18" s="48" customFormat="1" ht="16.5" thickBot="1">
      <c r="A46" s="483" t="s">
        <v>261</v>
      </c>
      <c r="B46" s="213" t="s">
        <v>352</v>
      </c>
      <c r="C46" s="47">
        <v>1</v>
      </c>
      <c r="D46" s="486" t="s">
        <v>258</v>
      </c>
      <c r="E46" s="418"/>
      <c r="F46" s="418"/>
      <c r="G46" s="419"/>
      <c r="H46" s="474">
        <v>0</v>
      </c>
      <c r="I46" s="467"/>
      <c r="J46" s="467"/>
      <c r="K46" s="468"/>
    </row>
    <row r="47" spans="1:18" s="48" customFormat="1" ht="16.5" thickBot="1">
      <c r="A47" s="464"/>
      <c r="B47" s="213" t="s">
        <v>353</v>
      </c>
      <c r="C47" s="47">
        <v>1</v>
      </c>
      <c r="D47" s="480" t="s">
        <v>258</v>
      </c>
      <c r="E47" s="481"/>
      <c r="F47" s="481"/>
      <c r="G47" s="482"/>
      <c r="H47" s="412" t="s">
        <v>210</v>
      </c>
      <c r="I47" s="413"/>
      <c r="J47" s="413"/>
      <c r="K47" s="413"/>
    </row>
    <row r="48" spans="1:18" s="48" customFormat="1" ht="29.25" thickBot="1">
      <c r="A48" s="240" t="s">
        <v>180</v>
      </c>
      <c r="B48" s="223" t="s">
        <v>307</v>
      </c>
      <c r="C48" s="47">
        <v>1</v>
      </c>
      <c r="D48" s="480" t="s">
        <v>233</v>
      </c>
      <c r="E48" s="418"/>
      <c r="F48" s="418"/>
      <c r="G48" s="419"/>
      <c r="H48" s="466" t="s">
        <v>212</v>
      </c>
      <c r="I48" s="467"/>
      <c r="J48" s="467"/>
      <c r="K48" s="468"/>
    </row>
    <row r="49" spans="1:11" s="48" customFormat="1" ht="30.75" thickBot="1">
      <c r="A49" s="484" t="s">
        <v>179</v>
      </c>
      <c r="B49" s="213" t="s">
        <v>354</v>
      </c>
      <c r="C49" s="47">
        <v>1</v>
      </c>
      <c r="D49" s="480" t="s">
        <v>233</v>
      </c>
      <c r="E49" s="418"/>
      <c r="F49" s="418"/>
      <c r="G49" s="419"/>
      <c r="H49" s="466" t="s">
        <v>219</v>
      </c>
      <c r="I49" s="467"/>
      <c r="J49" s="467"/>
      <c r="K49" s="468"/>
    </row>
    <row r="50" spans="1:11" s="48" customFormat="1" ht="16.5" thickBot="1">
      <c r="A50" s="485"/>
      <c r="B50" s="213" t="s">
        <v>355</v>
      </c>
      <c r="C50" s="47">
        <v>1</v>
      </c>
      <c r="D50" s="480" t="s">
        <v>233</v>
      </c>
      <c r="E50" s="481"/>
      <c r="F50" s="481"/>
      <c r="G50" s="482"/>
      <c r="H50" s="412" t="s">
        <v>210</v>
      </c>
      <c r="I50" s="413"/>
      <c r="J50" s="413"/>
      <c r="K50" s="413"/>
    </row>
    <row r="51" spans="1:11" s="48" customFormat="1" ht="16.5" thickBot="1">
      <c r="A51" s="237" t="s">
        <v>180</v>
      </c>
      <c r="B51" s="236" t="s">
        <v>356</v>
      </c>
      <c r="C51" s="47">
        <v>1</v>
      </c>
      <c r="D51" s="480" t="s">
        <v>233</v>
      </c>
      <c r="E51" s="481"/>
      <c r="F51" s="481"/>
      <c r="G51" s="482"/>
      <c r="H51" s="412" t="s">
        <v>212</v>
      </c>
      <c r="I51" s="413"/>
      <c r="J51" s="413"/>
      <c r="K51" s="413"/>
    </row>
    <row r="52" spans="1:11" ht="19.5" thickBot="1">
      <c r="A52" s="241"/>
      <c r="B52" s="41" t="s">
        <v>33</v>
      </c>
      <c r="C52" s="42">
        <f>SUM(C46:C51)</f>
        <v>6</v>
      </c>
    </row>
  </sheetData>
  <sheetProtection formatRows="0"/>
  <mergeCells count="51">
    <mergeCell ref="D51:G51"/>
    <mergeCell ref="A46:A47"/>
    <mergeCell ref="A49:A50"/>
    <mergeCell ref="D46:G46"/>
    <mergeCell ref="D47:G47"/>
    <mergeCell ref="D48:G48"/>
    <mergeCell ref="D49:G49"/>
    <mergeCell ref="D50:G50"/>
    <mergeCell ref="A37:B37"/>
    <mergeCell ref="A38:B38"/>
    <mergeCell ref="A39:B39"/>
    <mergeCell ref="A40:B40"/>
    <mergeCell ref="D45:G45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6:B36"/>
    <mergeCell ref="A13:A14"/>
    <mergeCell ref="A15:A17"/>
    <mergeCell ref="A18:B18"/>
    <mergeCell ref="A19:A21"/>
    <mergeCell ref="A22:A24"/>
    <mergeCell ref="A26:A27"/>
    <mergeCell ref="A31:B31"/>
    <mergeCell ref="A32:B32"/>
    <mergeCell ref="A33:B33"/>
    <mergeCell ref="A34:B34"/>
    <mergeCell ref="A35:B35"/>
    <mergeCell ref="A10:A11"/>
    <mergeCell ref="G2:N2"/>
    <mergeCell ref="A7:A9"/>
    <mergeCell ref="B7:B9"/>
    <mergeCell ref="C7:D7"/>
    <mergeCell ref="E7:E9"/>
    <mergeCell ref="F7:N7"/>
    <mergeCell ref="H45:K45"/>
    <mergeCell ref="H46:K46"/>
    <mergeCell ref="H50:K50"/>
    <mergeCell ref="H51:K51"/>
    <mergeCell ref="H47:K47"/>
    <mergeCell ref="H48:K48"/>
    <mergeCell ref="H49:K49"/>
  </mergeCells>
  <pageMargins left="0.15748031496062992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60" zoomScaleNormal="6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P17" sqref="P17"/>
    </sheetView>
  </sheetViews>
  <sheetFormatPr defaultRowHeight="15"/>
  <cols>
    <col min="1" max="1" width="26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346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9" customHeight="1" thickBot="1">
      <c r="A10" s="408" t="s">
        <v>141</v>
      </c>
      <c r="B10" s="7" t="s">
        <v>10</v>
      </c>
      <c r="C10" s="194">
        <v>6</v>
      </c>
      <c r="D10" s="194"/>
      <c r="E10" s="195">
        <f t="shared" ref="E10:E30" si="0">C10+D10</f>
        <v>6</v>
      </c>
      <c r="F10" s="204" t="s">
        <v>278</v>
      </c>
      <c r="G10" s="205" t="s">
        <v>279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318</v>
      </c>
      <c r="P10" s="207" t="s">
        <v>43</v>
      </c>
      <c r="Q10" s="207" t="s">
        <v>43</v>
      </c>
      <c r="R10" s="3"/>
    </row>
    <row r="11" spans="1:18" ht="79.5" thickBot="1">
      <c r="A11" s="409"/>
      <c r="B11" s="192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319</v>
      </c>
      <c r="I11" s="198" t="s">
        <v>49</v>
      </c>
      <c r="J11" s="207" t="s">
        <v>40</v>
      </c>
      <c r="K11" s="207" t="s">
        <v>42</v>
      </c>
      <c r="L11" s="207" t="s">
        <v>42</v>
      </c>
      <c r="M11" s="208"/>
      <c r="N11" s="209"/>
      <c r="O11" s="206" t="s">
        <v>320</v>
      </c>
      <c r="P11" s="207" t="s">
        <v>43</v>
      </c>
      <c r="Q11" s="207" t="s">
        <v>43</v>
      </c>
      <c r="R11" s="3"/>
    </row>
    <row r="12" spans="1:18" ht="150.75" customHeight="1" thickBot="1">
      <c r="A12" s="155" t="s">
        <v>140</v>
      </c>
      <c r="B12" s="221" t="s">
        <v>262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343</v>
      </c>
      <c r="I12" s="198" t="s">
        <v>49</v>
      </c>
      <c r="J12" s="207" t="s">
        <v>40</v>
      </c>
      <c r="K12" s="207" t="s">
        <v>42</v>
      </c>
      <c r="L12" s="207" t="s">
        <v>42</v>
      </c>
      <c r="M12" s="209"/>
      <c r="N12" s="209"/>
      <c r="O12" s="206" t="s">
        <v>344</v>
      </c>
      <c r="P12" s="228" t="s">
        <v>345</v>
      </c>
      <c r="Q12" s="228" t="s">
        <v>345</v>
      </c>
      <c r="R12" s="3"/>
    </row>
    <row r="13" spans="1:18" ht="84.75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7" t="s">
        <v>42</v>
      </c>
      <c r="L13" s="207" t="s">
        <v>42</v>
      </c>
      <c r="M13" s="209"/>
      <c r="N13" s="209"/>
      <c r="O13" s="206" t="s">
        <v>321</v>
      </c>
      <c r="P13" s="207" t="s">
        <v>43</v>
      </c>
      <c r="Q13" s="207" t="s">
        <v>43</v>
      </c>
      <c r="R13" s="3"/>
    </row>
    <row r="14" spans="1:18" ht="23.25" customHeight="1" thickBot="1">
      <c r="A14" s="397"/>
      <c r="B14" s="190" t="s">
        <v>15</v>
      </c>
      <c r="C14" s="13"/>
      <c r="D14" s="13"/>
      <c r="E14" s="9">
        <f t="shared" si="0"/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52.2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324</v>
      </c>
      <c r="I15" s="198" t="s">
        <v>49</v>
      </c>
      <c r="J15" s="207" t="s">
        <v>40</v>
      </c>
      <c r="K15" s="207" t="s">
        <v>42</v>
      </c>
      <c r="L15" s="207" t="s">
        <v>42</v>
      </c>
      <c r="M15" s="209"/>
      <c r="N15" s="209"/>
      <c r="O15" s="238" t="s">
        <v>325</v>
      </c>
      <c r="P15" s="207" t="s">
        <v>326</v>
      </c>
      <c r="Q15" s="207" t="s">
        <v>327</v>
      </c>
      <c r="R15" s="3"/>
    </row>
    <row r="16" spans="1:18" ht="79.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309" t="s">
        <v>598</v>
      </c>
      <c r="I16" s="198" t="s">
        <v>49</v>
      </c>
      <c r="J16" s="207" t="s">
        <v>40</v>
      </c>
      <c r="K16" s="207" t="s">
        <v>42</v>
      </c>
      <c r="L16" s="207" t="s">
        <v>42</v>
      </c>
      <c r="M16" s="209"/>
      <c r="N16" s="209"/>
      <c r="O16" s="206" t="s">
        <v>328</v>
      </c>
      <c r="P16" s="207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329</v>
      </c>
      <c r="I17" s="198" t="s">
        <v>49</v>
      </c>
      <c r="J17" s="207" t="s">
        <v>40</v>
      </c>
      <c r="K17" s="207" t="s">
        <v>42</v>
      </c>
      <c r="L17" s="207" t="s">
        <v>42</v>
      </c>
      <c r="M17" s="209"/>
      <c r="N17" s="209"/>
      <c r="O17" s="206" t="s">
        <v>330</v>
      </c>
      <c r="P17" s="313" t="s">
        <v>43</v>
      </c>
      <c r="Q17" s="207" t="s">
        <v>43</v>
      </c>
      <c r="R17" s="3"/>
    </row>
    <row r="18" spans="1:18" ht="37.5" customHeight="1" thickBot="1">
      <c r="A18" s="397" t="s">
        <v>20</v>
      </c>
      <c r="B18" s="475"/>
      <c r="C18" s="13"/>
      <c r="D18" s="13"/>
      <c r="E18" s="9">
        <f t="shared" si="0"/>
        <v>0</v>
      </c>
      <c r="F18" s="99"/>
      <c r="G18" s="100"/>
      <c r="H18" s="30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22.5" customHeight="1" thickBot="1">
      <c r="A19" s="397" t="s">
        <v>21</v>
      </c>
      <c r="B19" s="192" t="s">
        <v>22</v>
      </c>
      <c r="C19" s="13"/>
      <c r="D19" s="13"/>
      <c r="E19" s="9">
        <f t="shared" si="0"/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192" t="s">
        <v>23</v>
      </c>
      <c r="C20" s="13"/>
      <c r="D20" s="13"/>
      <c r="E20" s="9">
        <f t="shared" si="0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63.75" thickBot="1">
      <c r="A21" s="397"/>
      <c r="B21" s="192" t="s">
        <v>24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331</v>
      </c>
      <c r="I21" s="198" t="s">
        <v>49</v>
      </c>
      <c r="J21" s="207" t="s">
        <v>40</v>
      </c>
      <c r="K21" s="207" t="s">
        <v>42</v>
      </c>
      <c r="L21" s="207" t="s">
        <v>42</v>
      </c>
      <c r="M21" s="209"/>
      <c r="N21" s="209"/>
      <c r="O21" s="206" t="s">
        <v>332</v>
      </c>
      <c r="P21" s="207" t="s">
        <v>43</v>
      </c>
      <c r="Q21" s="207" t="s">
        <v>43</v>
      </c>
      <c r="R21" s="3"/>
    </row>
    <row r="22" spans="1:18" ht="63.75" thickBot="1">
      <c r="A22" s="397" t="s">
        <v>25</v>
      </c>
      <c r="B22" s="192" t="s">
        <v>26</v>
      </c>
      <c r="C22" s="194">
        <v>1</v>
      </c>
      <c r="D22" s="194"/>
      <c r="E22" s="195">
        <f t="shared" si="0"/>
        <v>1</v>
      </c>
      <c r="F22" s="210" t="s">
        <v>162</v>
      </c>
      <c r="G22" s="211" t="s">
        <v>198</v>
      </c>
      <c r="H22" s="206" t="s">
        <v>333</v>
      </c>
      <c r="I22" s="198" t="s">
        <v>49</v>
      </c>
      <c r="J22" s="207" t="s">
        <v>294</v>
      </c>
      <c r="K22" s="207" t="s">
        <v>42</v>
      </c>
      <c r="L22" s="207" t="s">
        <v>42</v>
      </c>
      <c r="M22" s="209"/>
      <c r="N22" s="209"/>
      <c r="O22" s="206" t="s">
        <v>334</v>
      </c>
      <c r="P22" s="207" t="s">
        <v>43</v>
      </c>
      <c r="Q22" s="207" t="s">
        <v>43</v>
      </c>
      <c r="R22" s="3"/>
    </row>
    <row r="23" spans="1:18" ht="79.5" thickBot="1">
      <c r="A23" s="397"/>
      <c r="B23" s="1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335</v>
      </c>
      <c r="I23" s="198" t="s">
        <v>49</v>
      </c>
      <c r="J23" s="207" t="s">
        <v>297</v>
      </c>
      <c r="K23" s="207" t="s">
        <v>42</v>
      </c>
      <c r="L23" s="207" t="s">
        <v>42</v>
      </c>
      <c r="M23" s="209"/>
      <c r="N23" s="209"/>
      <c r="O23" s="206" t="s">
        <v>336</v>
      </c>
      <c r="P23" s="207" t="s">
        <v>43</v>
      </c>
      <c r="Q23" s="207" t="s">
        <v>43</v>
      </c>
      <c r="R23" s="3"/>
    </row>
    <row r="24" spans="1:18" ht="19.5" thickBot="1">
      <c r="A24" s="397"/>
      <c r="B24" s="190"/>
      <c r="C24" s="194"/>
      <c r="D24" s="194"/>
      <c r="E24" s="195">
        <f t="shared" si="0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142.5" thickBot="1">
      <c r="A25" s="186" t="s">
        <v>28</v>
      </c>
      <c r="B25" s="192" t="s">
        <v>28</v>
      </c>
      <c r="C25" s="194">
        <v>2</v>
      </c>
      <c r="D25" s="194"/>
      <c r="E25" s="195">
        <f t="shared" si="0"/>
        <v>2</v>
      </c>
      <c r="F25" s="210" t="s">
        <v>158</v>
      </c>
      <c r="G25" s="211" t="s">
        <v>190</v>
      </c>
      <c r="H25" s="206" t="s">
        <v>337</v>
      </c>
      <c r="I25" s="198" t="s">
        <v>49</v>
      </c>
      <c r="J25" s="207" t="s">
        <v>297</v>
      </c>
      <c r="K25" s="207" t="s">
        <v>42</v>
      </c>
      <c r="L25" s="207" t="s">
        <v>42</v>
      </c>
      <c r="M25" s="209"/>
      <c r="N25" s="209"/>
      <c r="O25" s="206" t="s">
        <v>338</v>
      </c>
      <c r="P25" s="207" t="s">
        <v>43</v>
      </c>
      <c r="Q25" s="207" t="s">
        <v>43</v>
      </c>
      <c r="R25" s="3"/>
    </row>
    <row r="26" spans="1:18" ht="36.75" customHeight="1" thickBot="1">
      <c r="A26" s="397" t="s">
        <v>32</v>
      </c>
      <c r="B26" s="192" t="s">
        <v>29</v>
      </c>
      <c r="C26" s="194"/>
      <c r="D26" s="194">
        <v>1</v>
      </c>
      <c r="E26" s="195">
        <f t="shared" si="0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339</v>
      </c>
      <c r="P26" s="207" t="s">
        <v>43</v>
      </c>
      <c r="Q26" s="207" t="s">
        <v>43</v>
      </c>
      <c r="R26" s="3"/>
    </row>
    <row r="27" spans="1:18" ht="83.25" customHeight="1" thickBot="1">
      <c r="A27" s="397"/>
      <c r="B27" s="192" t="s">
        <v>30</v>
      </c>
      <c r="C27" s="194">
        <v>3</v>
      </c>
      <c r="D27" s="194"/>
      <c r="E27" s="195">
        <f t="shared" si="0"/>
        <v>3</v>
      </c>
      <c r="F27" s="210" t="s">
        <v>170</v>
      </c>
      <c r="G27" s="211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07" t="s">
        <v>43</v>
      </c>
      <c r="Q27" s="207" t="s">
        <v>43</v>
      </c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189"/>
      <c r="B30" s="190"/>
      <c r="C30" s="13"/>
      <c r="D30" s="13"/>
      <c r="E30" s="9">
        <f t="shared" si="0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76" t="s">
        <v>340</v>
      </c>
      <c r="B32" s="477"/>
      <c r="C32" s="239"/>
      <c r="D32" s="194">
        <v>1</v>
      </c>
      <c r="E32" s="9">
        <f t="shared" ref="E32:E39" si="1">D32</f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341</v>
      </c>
      <c r="B33" s="477"/>
      <c r="C33" s="239"/>
      <c r="D33" s="194">
        <v>1</v>
      </c>
      <c r="E33" s="9">
        <f t="shared" si="1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1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1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1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1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1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1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29</v>
      </c>
      <c r="D40" s="147">
        <f>SUM(D10:D39)</f>
        <v>4</v>
      </c>
      <c r="E40" s="147">
        <f>C40+D40</f>
        <v>33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28</v>
      </c>
      <c r="D41" s="37">
        <v>2</v>
      </c>
      <c r="E41" s="37">
        <v>30</v>
      </c>
      <c r="F41" s="35">
        <v>9</v>
      </c>
      <c r="G41" s="35">
        <v>39</v>
      </c>
    </row>
    <row r="42" spans="1:18" ht="21.75" thickBot="1">
      <c r="A42" s="36" t="s">
        <v>47</v>
      </c>
      <c r="B42" s="36"/>
      <c r="C42" s="37">
        <v>29</v>
      </c>
      <c r="D42" s="37">
        <v>4</v>
      </c>
      <c r="E42" s="37">
        <v>33</v>
      </c>
      <c r="F42" s="35">
        <v>6</v>
      </c>
      <c r="G42" s="35">
        <v>39</v>
      </c>
    </row>
    <row r="44" spans="1:18" ht="15.75" thickBot="1"/>
    <row r="45" spans="1:18" ht="48.75" customHeight="1" thickBot="1">
      <c r="A45" s="43" t="s">
        <v>64</v>
      </c>
      <c r="B45" s="184" t="s">
        <v>65</v>
      </c>
      <c r="C45" s="45" t="s">
        <v>67</v>
      </c>
      <c r="D45" s="399" t="s">
        <v>68</v>
      </c>
      <c r="E45" s="400"/>
      <c r="F45" s="400"/>
      <c r="G45" s="401"/>
      <c r="H45" s="370" t="s">
        <v>80</v>
      </c>
      <c r="I45" s="371"/>
      <c r="J45" s="371"/>
      <c r="K45" s="371"/>
    </row>
    <row r="46" spans="1:18" s="48" customFormat="1" ht="29.25" thickBot="1">
      <c r="A46" s="240" t="s">
        <v>180</v>
      </c>
      <c r="B46" s="223" t="s">
        <v>307</v>
      </c>
      <c r="C46" s="47">
        <v>1</v>
      </c>
      <c r="D46" s="480" t="s">
        <v>233</v>
      </c>
      <c r="E46" s="418"/>
      <c r="F46" s="418"/>
      <c r="G46" s="419"/>
      <c r="H46" s="466" t="s">
        <v>212</v>
      </c>
      <c r="I46" s="467"/>
      <c r="J46" s="467"/>
      <c r="K46" s="468"/>
    </row>
    <row r="47" spans="1:18" s="48" customFormat="1" ht="16.5" thickBot="1">
      <c r="A47" s="46" t="s">
        <v>179</v>
      </c>
      <c r="B47" s="213" t="s">
        <v>355</v>
      </c>
      <c r="C47" s="47">
        <v>1</v>
      </c>
      <c r="D47" s="480" t="s">
        <v>233</v>
      </c>
      <c r="E47" s="481"/>
      <c r="F47" s="481"/>
      <c r="G47" s="482"/>
      <c r="H47" s="412" t="s">
        <v>210</v>
      </c>
      <c r="I47" s="413"/>
      <c r="J47" s="413"/>
      <c r="K47" s="413"/>
    </row>
    <row r="48" spans="1:18" s="48" customFormat="1" ht="16.5" thickBot="1">
      <c r="A48" s="464" t="s">
        <v>180</v>
      </c>
      <c r="B48" s="213" t="s">
        <v>356</v>
      </c>
      <c r="C48" s="47">
        <v>1</v>
      </c>
      <c r="D48" s="480" t="s">
        <v>233</v>
      </c>
      <c r="E48" s="481"/>
      <c r="F48" s="481"/>
      <c r="G48" s="482"/>
      <c r="H48" s="412" t="s">
        <v>212</v>
      </c>
      <c r="I48" s="413"/>
      <c r="J48" s="413"/>
      <c r="K48" s="413"/>
    </row>
    <row r="49" spans="1:11" s="48" customFormat="1" ht="16.5" thickBot="1">
      <c r="A49" s="460"/>
      <c r="B49" s="213" t="s">
        <v>357</v>
      </c>
      <c r="C49" s="47">
        <v>1</v>
      </c>
      <c r="D49" s="480" t="s">
        <v>233</v>
      </c>
      <c r="E49" s="481"/>
      <c r="F49" s="481"/>
      <c r="G49" s="482"/>
      <c r="H49" s="412" t="s">
        <v>359</v>
      </c>
      <c r="I49" s="413"/>
      <c r="J49" s="413"/>
      <c r="K49" s="413"/>
    </row>
    <row r="50" spans="1:11" s="48" customFormat="1" ht="29.25" thickBot="1">
      <c r="A50" s="216" t="s">
        <v>182</v>
      </c>
      <c r="B50" s="242" t="s">
        <v>358</v>
      </c>
      <c r="C50" s="47">
        <v>1</v>
      </c>
      <c r="D50" s="480" t="s">
        <v>233</v>
      </c>
      <c r="E50" s="481"/>
      <c r="F50" s="481"/>
      <c r="G50" s="482"/>
      <c r="H50" s="412" t="s">
        <v>212</v>
      </c>
      <c r="I50" s="413"/>
      <c r="J50" s="413"/>
      <c r="K50" s="413"/>
    </row>
    <row r="51" spans="1:11" s="48" customFormat="1" ht="16.5" thickBot="1">
      <c r="A51" s="216" t="s">
        <v>181</v>
      </c>
      <c r="B51" s="213" t="s">
        <v>216</v>
      </c>
      <c r="C51" s="47">
        <v>1</v>
      </c>
      <c r="D51" s="480" t="s">
        <v>233</v>
      </c>
      <c r="E51" s="481"/>
      <c r="F51" s="481"/>
      <c r="G51" s="482"/>
      <c r="H51" s="412" t="s">
        <v>212</v>
      </c>
      <c r="I51" s="413"/>
      <c r="J51" s="413"/>
      <c r="K51" s="413"/>
    </row>
    <row r="52" spans="1:11" ht="19.5" thickBot="1">
      <c r="B52" s="41" t="s">
        <v>33</v>
      </c>
      <c r="C52" s="42">
        <f>SUM(C46:C51)</f>
        <v>6</v>
      </c>
    </row>
  </sheetData>
  <sheetProtection formatRows="0"/>
  <mergeCells count="50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3:B33"/>
    <mergeCell ref="O8:O9"/>
    <mergeCell ref="P8:Q8"/>
    <mergeCell ref="A10:A11"/>
    <mergeCell ref="A13:A14"/>
    <mergeCell ref="A15:A17"/>
    <mergeCell ref="A18:B18"/>
    <mergeCell ref="A19:A21"/>
    <mergeCell ref="A22:A24"/>
    <mergeCell ref="A26:A27"/>
    <mergeCell ref="A31:B31"/>
    <mergeCell ref="A32:B32"/>
    <mergeCell ref="D47:G47"/>
    <mergeCell ref="H47:K47"/>
    <mergeCell ref="A34:B34"/>
    <mergeCell ref="A35:B35"/>
    <mergeCell ref="A36:B36"/>
    <mergeCell ref="A37:B37"/>
    <mergeCell ref="A38:B38"/>
    <mergeCell ref="A39:B39"/>
    <mergeCell ref="A40:B40"/>
    <mergeCell ref="D45:G45"/>
    <mergeCell ref="H45:K45"/>
    <mergeCell ref="D46:G46"/>
    <mergeCell ref="H46:K46"/>
    <mergeCell ref="D51:G51"/>
    <mergeCell ref="H51:K51"/>
    <mergeCell ref="A48:A49"/>
    <mergeCell ref="D48:G48"/>
    <mergeCell ref="H48:K48"/>
    <mergeCell ref="D49:G49"/>
    <mergeCell ref="H49:K49"/>
    <mergeCell ref="D50:G50"/>
    <mergeCell ref="H50:K50"/>
  </mergeCells>
  <pageMargins left="0.15748031496062992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6" sqref="H16:J16"/>
    </sheetView>
  </sheetViews>
  <sheetFormatPr defaultRowHeight="15"/>
  <cols>
    <col min="1" max="1" width="25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347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9" customHeight="1" thickBot="1">
      <c r="A10" s="408" t="s">
        <v>141</v>
      </c>
      <c r="B10" s="7" t="s">
        <v>10</v>
      </c>
      <c r="C10" s="194">
        <v>6</v>
      </c>
      <c r="D10" s="194"/>
      <c r="E10" s="195">
        <f t="shared" ref="E10:E30" si="0">C10+D10</f>
        <v>6</v>
      </c>
      <c r="F10" s="204" t="s">
        <v>278</v>
      </c>
      <c r="G10" s="205" t="s">
        <v>279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318</v>
      </c>
      <c r="P10" s="207" t="s">
        <v>43</v>
      </c>
      <c r="Q10" s="207" t="s">
        <v>43</v>
      </c>
      <c r="R10" s="3"/>
    </row>
    <row r="11" spans="1:18" ht="79.5" thickBot="1">
      <c r="A11" s="409"/>
      <c r="B11" s="192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319</v>
      </c>
      <c r="I11" s="198" t="s">
        <v>49</v>
      </c>
      <c r="J11" s="207" t="s">
        <v>40</v>
      </c>
      <c r="K11" s="207" t="s">
        <v>42</v>
      </c>
      <c r="L11" s="207" t="s">
        <v>42</v>
      </c>
      <c r="M11" s="208"/>
      <c r="N11" s="209"/>
      <c r="O11" s="206" t="s">
        <v>320</v>
      </c>
      <c r="P11" s="207" t="s">
        <v>43</v>
      </c>
      <c r="Q11" s="207" t="s">
        <v>43</v>
      </c>
      <c r="R11" s="3"/>
    </row>
    <row r="12" spans="1:18" ht="118.5" customHeight="1" thickBot="1">
      <c r="A12" s="155" t="s">
        <v>140</v>
      </c>
      <c r="B12" s="221" t="s">
        <v>263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348</v>
      </c>
      <c r="I12" s="198" t="s">
        <v>49</v>
      </c>
      <c r="J12" s="207" t="s">
        <v>40</v>
      </c>
      <c r="K12" s="207" t="s">
        <v>42</v>
      </c>
      <c r="L12" s="207" t="s">
        <v>42</v>
      </c>
      <c r="M12" s="209"/>
      <c r="N12" s="209"/>
      <c r="O12" s="206" t="s">
        <v>350</v>
      </c>
      <c r="P12" s="228" t="s">
        <v>349</v>
      </c>
      <c r="Q12" s="228" t="s">
        <v>349</v>
      </c>
      <c r="R12" s="3"/>
    </row>
    <row r="13" spans="1:18" ht="84.75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7" t="s">
        <v>42</v>
      </c>
      <c r="L13" s="207" t="s">
        <v>42</v>
      </c>
      <c r="M13" s="209"/>
      <c r="N13" s="209"/>
      <c r="O13" s="206" t="s">
        <v>321</v>
      </c>
      <c r="P13" s="207" t="s">
        <v>43</v>
      </c>
      <c r="Q13" s="207" t="s">
        <v>43</v>
      </c>
      <c r="R13" s="3"/>
    </row>
    <row r="14" spans="1:18" ht="23.25" customHeight="1" thickBot="1">
      <c r="A14" s="397"/>
      <c r="B14" s="190" t="s">
        <v>15</v>
      </c>
      <c r="C14" s="13"/>
      <c r="D14" s="13"/>
      <c r="E14" s="9">
        <f t="shared" si="0"/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47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324</v>
      </c>
      <c r="I15" s="198" t="s">
        <v>49</v>
      </c>
      <c r="J15" s="207" t="s">
        <v>40</v>
      </c>
      <c r="K15" s="207" t="s">
        <v>42</v>
      </c>
      <c r="L15" s="207" t="s">
        <v>42</v>
      </c>
      <c r="M15" s="209"/>
      <c r="N15" s="209"/>
      <c r="O15" s="238" t="s">
        <v>325</v>
      </c>
      <c r="P15" s="207" t="s">
        <v>351</v>
      </c>
      <c r="Q15" s="207" t="s">
        <v>351</v>
      </c>
      <c r="R15" s="3"/>
    </row>
    <row r="16" spans="1:18" ht="79.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309" t="s">
        <v>598</v>
      </c>
      <c r="I16" s="198" t="s">
        <v>49</v>
      </c>
      <c r="J16" s="207" t="s">
        <v>40</v>
      </c>
      <c r="K16" s="207" t="s">
        <v>42</v>
      </c>
      <c r="L16" s="207" t="s">
        <v>42</v>
      </c>
      <c r="M16" s="209"/>
      <c r="N16" s="209"/>
      <c r="O16" s="206" t="s">
        <v>328</v>
      </c>
      <c r="P16" s="207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329</v>
      </c>
      <c r="I17" s="198" t="s">
        <v>49</v>
      </c>
      <c r="J17" s="207" t="s">
        <v>40</v>
      </c>
      <c r="K17" s="207" t="s">
        <v>42</v>
      </c>
      <c r="L17" s="207" t="s">
        <v>42</v>
      </c>
      <c r="M17" s="209"/>
      <c r="N17" s="209"/>
      <c r="O17" s="206" t="s">
        <v>330</v>
      </c>
      <c r="P17" s="207" t="s">
        <v>43</v>
      </c>
      <c r="Q17" s="207" t="s">
        <v>43</v>
      </c>
      <c r="R17" s="3"/>
    </row>
    <row r="18" spans="1:18" ht="37.5" customHeight="1" thickBot="1">
      <c r="A18" s="397" t="s">
        <v>20</v>
      </c>
      <c r="B18" s="475"/>
      <c r="C18" s="13"/>
      <c r="D18" s="13"/>
      <c r="E18" s="9">
        <f t="shared" si="0"/>
        <v>0</v>
      </c>
      <c r="F18" s="99"/>
      <c r="G18" s="100"/>
      <c r="H18" s="30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22.5" customHeight="1" thickBot="1">
      <c r="A19" s="397" t="s">
        <v>21</v>
      </c>
      <c r="B19" s="192" t="s">
        <v>22</v>
      </c>
      <c r="C19" s="13"/>
      <c r="D19" s="13"/>
      <c r="E19" s="9">
        <f t="shared" si="0"/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192" t="s">
        <v>23</v>
      </c>
      <c r="C20" s="13"/>
      <c r="D20" s="13"/>
      <c r="E20" s="9">
        <f t="shared" si="0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63.75" thickBot="1">
      <c r="A21" s="397"/>
      <c r="B21" s="192" t="s">
        <v>24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331</v>
      </c>
      <c r="I21" s="198" t="s">
        <v>49</v>
      </c>
      <c r="J21" s="207" t="s">
        <v>40</v>
      </c>
      <c r="K21" s="207" t="s">
        <v>42</v>
      </c>
      <c r="L21" s="207" t="s">
        <v>42</v>
      </c>
      <c r="M21" s="209"/>
      <c r="N21" s="209"/>
      <c r="O21" s="206" t="s">
        <v>332</v>
      </c>
      <c r="P21" s="207" t="s">
        <v>43</v>
      </c>
      <c r="Q21" s="207" t="s">
        <v>43</v>
      </c>
      <c r="R21" s="3"/>
    </row>
    <row r="22" spans="1:18" ht="63.75" thickBot="1">
      <c r="A22" s="397" t="s">
        <v>25</v>
      </c>
      <c r="B22" s="192" t="s">
        <v>26</v>
      </c>
      <c r="C22" s="194">
        <v>1</v>
      </c>
      <c r="D22" s="194"/>
      <c r="E22" s="195">
        <f t="shared" si="0"/>
        <v>1</v>
      </c>
      <c r="F22" s="210" t="s">
        <v>162</v>
      </c>
      <c r="G22" s="211" t="s">
        <v>198</v>
      </c>
      <c r="H22" s="206" t="s">
        <v>333</v>
      </c>
      <c r="I22" s="198" t="s">
        <v>49</v>
      </c>
      <c r="J22" s="207" t="s">
        <v>294</v>
      </c>
      <c r="K22" s="207" t="s">
        <v>42</v>
      </c>
      <c r="L22" s="207" t="s">
        <v>42</v>
      </c>
      <c r="M22" s="209"/>
      <c r="N22" s="209"/>
      <c r="O22" s="206" t="s">
        <v>334</v>
      </c>
      <c r="P22" s="207" t="s">
        <v>43</v>
      </c>
      <c r="Q22" s="207" t="s">
        <v>43</v>
      </c>
      <c r="R22" s="3"/>
    </row>
    <row r="23" spans="1:18" ht="79.5" thickBot="1">
      <c r="A23" s="397"/>
      <c r="B23" s="1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335</v>
      </c>
      <c r="I23" s="198" t="s">
        <v>49</v>
      </c>
      <c r="J23" s="207" t="s">
        <v>297</v>
      </c>
      <c r="K23" s="207" t="s">
        <v>42</v>
      </c>
      <c r="L23" s="207" t="s">
        <v>42</v>
      </c>
      <c r="M23" s="209"/>
      <c r="N23" s="209"/>
      <c r="O23" s="206" t="s">
        <v>336</v>
      </c>
      <c r="P23" s="207" t="s">
        <v>43</v>
      </c>
      <c r="Q23" s="207" t="s">
        <v>43</v>
      </c>
      <c r="R23" s="3"/>
    </row>
    <row r="24" spans="1:18" ht="19.5" thickBot="1">
      <c r="A24" s="397"/>
      <c r="B24" s="190"/>
      <c r="C24" s="194"/>
      <c r="D24" s="194"/>
      <c r="E24" s="195">
        <f t="shared" si="0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142.5" thickBot="1">
      <c r="A25" s="186" t="s">
        <v>28</v>
      </c>
      <c r="B25" s="192" t="s">
        <v>28</v>
      </c>
      <c r="C25" s="194">
        <v>2</v>
      </c>
      <c r="D25" s="194"/>
      <c r="E25" s="195">
        <f t="shared" si="0"/>
        <v>2</v>
      </c>
      <c r="F25" s="210" t="s">
        <v>158</v>
      </c>
      <c r="G25" s="211" t="s">
        <v>190</v>
      </c>
      <c r="H25" s="206" t="s">
        <v>337</v>
      </c>
      <c r="I25" s="198" t="s">
        <v>49</v>
      </c>
      <c r="J25" s="207" t="s">
        <v>297</v>
      </c>
      <c r="K25" s="207" t="s">
        <v>42</v>
      </c>
      <c r="L25" s="207" t="s">
        <v>42</v>
      </c>
      <c r="M25" s="209"/>
      <c r="N25" s="209"/>
      <c r="O25" s="206" t="s">
        <v>338</v>
      </c>
      <c r="P25" s="207" t="s">
        <v>43</v>
      </c>
      <c r="Q25" s="207" t="s">
        <v>43</v>
      </c>
      <c r="R25" s="3"/>
    </row>
    <row r="26" spans="1:18" ht="36.75" customHeight="1" thickBot="1">
      <c r="A26" s="397" t="s">
        <v>32</v>
      </c>
      <c r="B26" s="192" t="s">
        <v>29</v>
      </c>
      <c r="C26" s="194"/>
      <c r="D26" s="194">
        <v>1</v>
      </c>
      <c r="E26" s="195">
        <f t="shared" si="0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339</v>
      </c>
      <c r="P26" s="207" t="s">
        <v>43</v>
      </c>
      <c r="Q26" s="207" t="s">
        <v>43</v>
      </c>
      <c r="R26" s="3"/>
    </row>
    <row r="27" spans="1:18" ht="83.25" customHeight="1" thickBot="1">
      <c r="A27" s="397"/>
      <c r="B27" s="192" t="s">
        <v>30</v>
      </c>
      <c r="C27" s="194">
        <v>3</v>
      </c>
      <c r="D27" s="194"/>
      <c r="E27" s="195">
        <f t="shared" si="0"/>
        <v>3</v>
      </c>
      <c r="F27" s="210" t="s">
        <v>170</v>
      </c>
      <c r="G27" s="211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07" t="s">
        <v>43</v>
      </c>
      <c r="Q27" s="207" t="s">
        <v>43</v>
      </c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189"/>
      <c r="B30" s="190"/>
      <c r="C30" s="13"/>
      <c r="D30" s="13"/>
      <c r="E30" s="9">
        <f t="shared" si="0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76" t="s">
        <v>340</v>
      </c>
      <c r="B32" s="477"/>
      <c r="C32" s="239"/>
      <c r="D32" s="194">
        <v>1</v>
      </c>
      <c r="E32" s="9">
        <f t="shared" ref="E32:E39" si="1">D32</f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341</v>
      </c>
      <c r="B33" s="477"/>
      <c r="C33" s="239"/>
      <c r="D33" s="194">
        <v>1</v>
      </c>
      <c r="E33" s="9">
        <f t="shared" si="1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1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1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1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1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1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1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29</v>
      </c>
      <c r="D40" s="147">
        <f>SUM(D10:D39)</f>
        <v>4</v>
      </c>
      <c r="E40" s="147">
        <f>C40+D40</f>
        <v>33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28</v>
      </c>
      <c r="D41" s="37">
        <v>2</v>
      </c>
      <c r="E41" s="37">
        <v>30</v>
      </c>
      <c r="F41" s="35">
        <v>9</v>
      </c>
      <c r="G41" s="35">
        <v>39</v>
      </c>
    </row>
    <row r="42" spans="1:18" ht="21.75" thickBot="1">
      <c r="A42" s="36" t="s">
        <v>47</v>
      </c>
      <c r="B42" s="36"/>
      <c r="C42" s="37">
        <v>29</v>
      </c>
      <c r="D42" s="37">
        <v>4</v>
      </c>
      <c r="E42" s="37">
        <v>33</v>
      </c>
      <c r="F42" s="35">
        <v>6</v>
      </c>
      <c r="G42" s="35">
        <v>39</v>
      </c>
    </row>
    <row r="44" spans="1:18" ht="15.75" thickBot="1"/>
    <row r="45" spans="1:18" ht="48.75" customHeight="1" thickBot="1">
      <c r="A45" s="43" t="s">
        <v>64</v>
      </c>
      <c r="B45" s="184" t="s">
        <v>65</v>
      </c>
      <c r="C45" s="45" t="s">
        <v>67</v>
      </c>
      <c r="D45" s="399" t="s">
        <v>68</v>
      </c>
      <c r="E45" s="400"/>
      <c r="F45" s="400"/>
      <c r="G45" s="401"/>
      <c r="H45" s="370" t="s">
        <v>80</v>
      </c>
      <c r="I45" s="371"/>
      <c r="J45" s="371"/>
      <c r="K45" s="371"/>
    </row>
    <row r="46" spans="1:18" s="48" customFormat="1" ht="16.5" thickBot="1">
      <c r="A46" s="483" t="s">
        <v>261</v>
      </c>
      <c r="B46" s="213" t="s">
        <v>352</v>
      </c>
      <c r="C46" s="47">
        <v>1</v>
      </c>
      <c r="D46" s="486" t="s">
        <v>258</v>
      </c>
      <c r="E46" s="418"/>
      <c r="F46" s="418"/>
      <c r="G46" s="419"/>
      <c r="H46" s="474">
        <v>0</v>
      </c>
      <c r="I46" s="467"/>
      <c r="J46" s="467"/>
      <c r="K46" s="468"/>
    </row>
    <row r="47" spans="1:18" s="48" customFormat="1" ht="16.5" thickBot="1">
      <c r="A47" s="464"/>
      <c r="B47" s="213" t="s">
        <v>353</v>
      </c>
      <c r="C47" s="47">
        <v>1</v>
      </c>
      <c r="D47" s="480" t="s">
        <v>258</v>
      </c>
      <c r="E47" s="481"/>
      <c r="F47" s="481"/>
      <c r="G47" s="482"/>
      <c r="H47" s="412" t="s">
        <v>210</v>
      </c>
      <c r="I47" s="413"/>
      <c r="J47" s="413"/>
      <c r="K47" s="413"/>
    </row>
    <row r="48" spans="1:18" s="48" customFormat="1" ht="29.25" thickBot="1">
      <c r="A48" s="240" t="s">
        <v>180</v>
      </c>
      <c r="B48" s="223" t="s">
        <v>307</v>
      </c>
      <c r="C48" s="47">
        <v>1</v>
      </c>
      <c r="D48" s="480" t="s">
        <v>233</v>
      </c>
      <c r="E48" s="418"/>
      <c r="F48" s="418"/>
      <c r="G48" s="419"/>
      <c r="H48" s="466" t="s">
        <v>212</v>
      </c>
      <c r="I48" s="467"/>
      <c r="J48" s="467"/>
      <c r="K48" s="468"/>
    </row>
    <row r="49" spans="1:11" s="48" customFormat="1" ht="30.75" thickBot="1">
      <c r="A49" s="484" t="s">
        <v>179</v>
      </c>
      <c r="B49" s="213" t="s">
        <v>309</v>
      </c>
      <c r="C49" s="47">
        <v>1</v>
      </c>
      <c r="D49" s="480" t="s">
        <v>233</v>
      </c>
      <c r="E49" s="418"/>
      <c r="F49" s="418"/>
      <c r="G49" s="419"/>
      <c r="H49" s="466" t="s">
        <v>219</v>
      </c>
      <c r="I49" s="467"/>
      <c r="J49" s="467"/>
      <c r="K49" s="468"/>
    </row>
    <row r="50" spans="1:11" s="48" customFormat="1" ht="16.5" thickBot="1">
      <c r="A50" s="485"/>
      <c r="B50" s="213" t="s">
        <v>355</v>
      </c>
      <c r="C50" s="47">
        <v>1</v>
      </c>
      <c r="D50" s="480" t="s">
        <v>233</v>
      </c>
      <c r="E50" s="481"/>
      <c r="F50" s="481"/>
      <c r="G50" s="482"/>
      <c r="H50" s="412" t="s">
        <v>210</v>
      </c>
      <c r="I50" s="413"/>
      <c r="J50" s="413"/>
      <c r="K50" s="413"/>
    </row>
    <row r="51" spans="1:11" s="48" customFormat="1" ht="16.5" thickBot="1">
      <c r="A51" s="237" t="s">
        <v>180</v>
      </c>
      <c r="B51" s="236" t="s">
        <v>356</v>
      </c>
      <c r="C51" s="47">
        <v>1</v>
      </c>
      <c r="D51" s="480" t="s">
        <v>233</v>
      </c>
      <c r="E51" s="481"/>
      <c r="F51" s="481"/>
      <c r="G51" s="482"/>
      <c r="H51" s="412" t="s">
        <v>212</v>
      </c>
      <c r="I51" s="413"/>
      <c r="J51" s="413"/>
      <c r="K51" s="413"/>
    </row>
    <row r="52" spans="1:11" ht="19.5" thickBot="1">
      <c r="B52" s="41" t="s">
        <v>33</v>
      </c>
      <c r="C52" s="42">
        <f>SUM(C46:C51)</f>
        <v>6</v>
      </c>
    </row>
  </sheetData>
  <sheetProtection formatRows="0"/>
  <mergeCells count="51">
    <mergeCell ref="G2:N2"/>
    <mergeCell ref="A7:A9"/>
    <mergeCell ref="B7:B9"/>
    <mergeCell ref="C7:D7"/>
    <mergeCell ref="E7:E9"/>
    <mergeCell ref="F7:N7"/>
    <mergeCell ref="A18:B1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19:A21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D45:G45"/>
    <mergeCell ref="H45:K45"/>
    <mergeCell ref="D46:G46"/>
    <mergeCell ref="H46:K46"/>
    <mergeCell ref="D51:G51"/>
    <mergeCell ref="H51:K51"/>
    <mergeCell ref="A46:A47"/>
    <mergeCell ref="A49:A50"/>
    <mergeCell ref="D48:G48"/>
    <mergeCell ref="H48:K48"/>
    <mergeCell ref="D49:G49"/>
    <mergeCell ref="H49:K49"/>
    <mergeCell ref="D50:G50"/>
    <mergeCell ref="H50:K50"/>
    <mergeCell ref="D47:G47"/>
    <mergeCell ref="H47:K4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60" zoomScaleNormal="60" workbookViewId="0">
      <pane xSplit="2" ySplit="9" topLeftCell="D4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5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29"/>
      <c r="B1" s="129"/>
      <c r="C1" s="34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8" ht="20.25">
      <c r="A2" s="12"/>
      <c r="B2" s="129"/>
      <c r="C2" s="129"/>
      <c r="D2" s="129"/>
      <c r="E2" s="129"/>
      <c r="F2" s="129"/>
      <c r="G2" s="375" t="s">
        <v>360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29"/>
      <c r="C3" s="129"/>
      <c r="D3" s="129"/>
      <c r="E3" s="129"/>
      <c r="F3" s="129"/>
      <c r="G3" s="20" t="s">
        <v>55</v>
      </c>
      <c r="H3" s="19">
        <v>6</v>
      </c>
      <c r="I3" s="123"/>
      <c r="J3" s="123"/>
      <c r="K3" s="123"/>
      <c r="L3" s="123"/>
      <c r="M3" s="123"/>
    </row>
    <row r="4" spans="1:18">
      <c r="A4" s="129"/>
      <c r="B4" s="129"/>
      <c r="C4" s="129"/>
      <c r="D4" s="129"/>
      <c r="E4" s="129"/>
      <c r="F4" s="129"/>
      <c r="G4" s="20" t="s">
        <v>56</v>
      </c>
      <c r="H4" s="19">
        <v>34</v>
      </c>
      <c r="I4" s="123"/>
      <c r="J4" s="123"/>
      <c r="K4" s="123"/>
      <c r="L4" s="123"/>
      <c r="M4" s="123"/>
    </row>
    <row r="5" spans="1:18">
      <c r="A5" s="129"/>
      <c r="B5" s="129"/>
      <c r="C5" s="129"/>
      <c r="D5" s="129"/>
      <c r="E5" s="129"/>
      <c r="F5" s="129"/>
      <c r="G5" s="20" t="s">
        <v>54</v>
      </c>
      <c r="H5" s="19" t="s">
        <v>121</v>
      </c>
      <c r="I5" s="123"/>
      <c r="J5" s="123"/>
      <c r="K5" s="123"/>
      <c r="L5" s="123"/>
      <c r="M5" s="123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71.25" customHeight="1" thickBot="1">
      <c r="A10" s="408" t="s">
        <v>141</v>
      </c>
      <c r="B10" s="7" t="s">
        <v>10</v>
      </c>
      <c r="C10" s="194">
        <v>4</v>
      </c>
      <c r="D10" s="194"/>
      <c r="E10" s="195">
        <f t="shared" ref="E10:E21" si="0">C10+D10</f>
        <v>4</v>
      </c>
      <c r="F10" s="204" t="s">
        <v>153</v>
      </c>
      <c r="G10" s="205" t="s">
        <v>187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361</v>
      </c>
      <c r="P10" s="207" t="s">
        <v>43</v>
      </c>
      <c r="Q10" s="207" t="s">
        <v>43</v>
      </c>
      <c r="R10" s="3"/>
    </row>
    <row r="11" spans="1:18" ht="63.75" thickBot="1">
      <c r="A11" s="409"/>
      <c r="B11" s="128" t="s">
        <v>11</v>
      </c>
      <c r="C11" s="194">
        <v>2</v>
      </c>
      <c r="D11" s="194"/>
      <c r="E11" s="195">
        <f t="shared" si="0"/>
        <v>2</v>
      </c>
      <c r="F11" s="210" t="s">
        <v>158</v>
      </c>
      <c r="G11" s="211" t="s">
        <v>190</v>
      </c>
      <c r="H11" s="206" t="s">
        <v>319</v>
      </c>
      <c r="I11" s="198" t="s">
        <v>49</v>
      </c>
      <c r="J11" s="203" t="s">
        <v>40</v>
      </c>
      <c r="K11" s="203" t="s">
        <v>42</v>
      </c>
      <c r="L11" s="203" t="s">
        <v>42</v>
      </c>
      <c r="M11" s="208"/>
      <c r="N11" s="209"/>
      <c r="O11" s="206" t="s">
        <v>362</v>
      </c>
      <c r="P11" s="207" t="s">
        <v>43</v>
      </c>
      <c r="Q11" s="207" t="s">
        <v>43</v>
      </c>
      <c r="R11" s="3"/>
    </row>
    <row r="12" spans="1:18" ht="64.5" customHeight="1" thickBot="1">
      <c r="A12" s="155" t="s">
        <v>140</v>
      </c>
      <c r="B12" s="221" t="s">
        <v>205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322</v>
      </c>
      <c r="I12" s="198" t="s">
        <v>49</v>
      </c>
      <c r="J12" s="203" t="s">
        <v>40</v>
      </c>
      <c r="K12" s="203" t="s">
        <v>42</v>
      </c>
      <c r="L12" s="203" t="s">
        <v>42</v>
      </c>
      <c r="M12" s="209"/>
      <c r="N12" s="209"/>
      <c r="O12" s="206" t="s">
        <v>388</v>
      </c>
      <c r="P12" s="228" t="s">
        <v>43</v>
      </c>
      <c r="Q12" s="228" t="s">
        <v>342</v>
      </c>
      <c r="R12" s="3"/>
    </row>
    <row r="13" spans="1:18" ht="132" customHeight="1" thickBot="1">
      <c r="A13" s="397" t="s">
        <v>13</v>
      </c>
      <c r="B13" s="128" t="s">
        <v>14</v>
      </c>
      <c r="C13" s="194">
        <v>5</v>
      </c>
      <c r="D13" s="194">
        <v>1</v>
      </c>
      <c r="E13" s="195">
        <f t="shared" si="0"/>
        <v>6</v>
      </c>
      <c r="F13" s="243" t="s">
        <v>99</v>
      </c>
      <c r="G13" s="244" t="s">
        <v>106</v>
      </c>
      <c r="H13" s="245" t="s">
        <v>363</v>
      </c>
      <c r="I13" s="198" t="s">
        <v>49</v>
      </c>
      <c r="J13" s="207" t="s">
        <v>592</v>
      </c>
      <c r="K13" s="203" t="s">
        <v>42</v>
      </c>
      <c r="L13" s="203" t="s">
        <v>42</v>
      </c>
      <c r="M13" s="209"/>
      <c r="N13" s="209"/>
      <c r="O13" s="206" t="s">
        <v>389</v>
      </c>
      <c r="P13" s="207" t="s">
        <v>127</v>
      </c>
      <c r="Q13" s="207" t="s">
        <v>127</v>
      </c>
      <c r="R13" s="3"/>
    </row>
    <row r="14" spans="1:18" ht="54" customHeight="1" thickBot="1">
      <c r="A14" s="397"/>
      <c r="B14" s="127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311" t="s">
        <v>364</v>
      </c>
      <c r="I14" s="198" t="s">
        <v>49</v>
      </c>
      <c r="J14" s="203" t="s">
        <v>40</v>
      </c>
      <c r="K14" s="203" t="s">
        <v>42</v>
      </c>
      <c r="L14" s="203" t="s">
        <v>42</v>
      </c>
      <c r="M14" s="209"/>
      <c r="N14" s="209"/>
      <c r="O14" s="206" t="s">
        <v>365</v>
      </c>
      <c r="P14" s="207" t="s">
        <v>43</v>
      </c>
      <c r="Q14" s="207" t="s">
        <v>43</v>
      </c>
      <c r="R14" s="3"/>
    </row>
    <row r="15" spans="1:18" ht="141.75" customHeight="1" thickBot="1">
      <c r="A15" s="397" t="s">
        <v>16</v>
      </c>
      <c r="B15" s="128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366</v>
      </c>
      <c r="I15" s="198" t="s">
        <v>49</v>
      </c>
      <c r="J15" s="203" t="s">
        <v>40</v>
      </c>
      <c r="K15" s="203" t="s">
        <v>42</v>
      </c>
      <c r="L15" s="203" t="s">
        <v>42</v>
      </c>
      <c r="M15" s="209"/>
      <c r="N15" s="209"/>
      <c r="O15" s="246" t="s">
        <v>367</v>
      </c>
      <c r="P15" s="207" t="s">
        <v>390</v>
      </c>
      <c r="Q15" s="207" t="s">
        <v>390</v>
      </c>
      <c r="R15" s="3"/>
    </row>
    <row r="16" spans="1:18" ht="92.25" customHeight="1" thickBot="1">
      <c r="A16" s="397"/>
      <c r="B16" s="128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206" t="s">
        <v>368</v>
      </c>
      <c r="I16" s="198" t="s">
        <v>49</v>
      </c>
      <c r="J16" s="203" t="s">
        <v>40</v>
      </c>
      <c r="K16" s="203" t="s">
        <v>42</v>
      </c>
      <c r="L16" s="203" t="s">
        <v>42</v>
      </c>
      <c r="M16" s="209"/>
      <c r="N16" s="209"/>
      <c r="O16" s="206" t="s">
        <v>369</v>
      </c>
      <c r="P16" s="313" t="s">
        <v>43</v>
      </c>
      <c r="Q16" s="207" t="s">
        <v>43</v>
      </c>
      <c r="R16" s="3"/>
    </row>
    <row r="17" spans="1:18" ht="48" thickBot="1">
      <c r="A17" s="397"/>
      <c r="B17" s="128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12" t="s">
        <v>370</v>
      </c>
      <c r="I17" s="198" t="s">
        <v>49</v>
      </c>
      <c r="J17" s="203" t="s">
        <v>40</v>
      </c>
      <c r="K17" s="203" t="s">
        <v>42</v>
      </c>
      <c r="L17" s="203" t="s">
        <v>42</v>
      </c>
      <c r="M17" s="209"/>
      <c r="N17" s="209"/>
      <c r="O17" s="206" t="s">
        <v>371</v>
      </c>
      <c r="P17" s="313" t="s">
        <v>43</v>
      </c>
      <c r="Q17" s="207" t="s">
        <v>43</v>
      </c>
      <c r="R17" s="3"/>
    </row>
    <row r="18" spans="1:18" ht="54" customHeight="1" thickBot="1">
      <c r="A18" s="397" t="s">
        <v>21</v>
      </c>
      <c r="B18" s="128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198" t="s">
        <v>49</v>
      </c>
      <c r="J18" s="203" t="s">
        <v>51</v>
      </c>
      <c r="K18" s="203" t="s">
        <v>42</v>
      </c>
      <c r="L18" s="203" t="s">
        <v>42</v>
      </c>
      <c r="M18" s="209"/>
      <c r="N18" s="209"/>
      <c r="O18" s="206" t="s">
        <v>373</v>
      </c>
      <c r="P18" s="207" t="s">
        <v>43</v>
      </c>
      <c r="Q18" s="207" t="s">
        <v>43</v>
      </c>
      <c r="R18" s="3"/>
    </row>
    <row r="19" spans="1:18" ht="24" customHeight="1" thickBot="1">
      <c r="A19" s="397"/>
      <c r="B19" s="128" t="s">
        <v>23</v>
      </c>
      <c r="C19" s="194"/>
      <c r="D19" s="194"/>
      <c r="E19" s="195">
        <f t="shared" si="0"/>
        <v>0</v>
      </c>
      <c r="F19" s="210"/>
      <c r="G19" s="211"/>
      <c r="H19" s="209"/>
      <c r="I19" s="206"/>
      <c r="J19" s="207"/>
      <c r="K19" s="207"/>
      <c r="L19" s="207"/>
      <c r="M19" s="209"/>
      <c r="N19" s="209"/>
      <c r="O19" s="209"/>
      <c r="P19" s="207"/>
      <c r="Q19" s="207"/>
      <c r="R19" s="3"/>
    </row>
    <row r="20" spans="1:18" ht="63.75" thickBot="1">
      <c r="A20" s="397"/>
      <c r="B20" s="128" t="s">
        <v>24</v>
      </c>
      <c r="C20" s="194">
        <v>1</v>
      </c>
      <c r="D20" s="194">
        <v>1</v>
      </c>
      <c r="E20" s="195">
        <f t="shared" si="0"/>
        <v>2</v>
      </c>
      <c r="F20" s="210" t="s">
        <v>158</v>
      </c>
      <c r="G20" s="211" t="s">
        <v>190</v>
      </c>
      <c r="H20" s="212" t="s">
        <v>331</v>
      </c>
      <c r="I20" s="198" t="s">
        <v>49</v>
      </c>
      <c r="J20" s="203" t="s">
        <v>40</v>
      </c>
      <c r="K20" s="203" t="s">
        <v>42</v>
      </c>
      <c r="L20" s="203" t="s">
        <v>42</v>
      </c>
      <c r="M20" s="209"/>
      <c r="N20" s="209"/>
      <c r="O20" s="311" t="s">
        <v>374</v>
      </c>
      <c r="P20" s="207" t="s">
        <v>43</v>
      </c>
      <c r="Q20" s="207" t="s">
        <v>43</v>
      </c>
      <c r="R20" s="3"/>
    </row>
    <row r="21" spans="1:18" ht="63.75" thickBot="1">
      <c r="A21" s="397" t="s">
        <v>25</v>
      </c>
      <c r="B21" s="128" t="s">
        <v>26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333</v>
      </c>
      <c r="I21" s="198" t="s">
        <v>49</v>
      </c>
      <c r="J21" s="207" t="s">
        <v>294</v>
      </c>
      <c r="K21" s="203" t="s">
        <v>42</v>
      </c>
      <c r="L21" s="203" t="s">
        <v>42</v>
      </c>
      <c r="M21" s="209"/>
      <c r="N21" s="209"/>
      <c r="O21" s="206" t="s">
        <v>375</v>
      </c>
      <c r="P21" s="207" t="s">
        <v>43</v>
      </c>
      <c r="Q21" s="207" t="s">
        <v>43</v>
      </c>
      <c r="R21" s="3"/>
    </row>
    <row r="22" spans="1:18" ht="63.75" thickBot="1">
      <c r="A22" s="397"/>
      <c r="B22" s="128" t="s">
        <v>31</v>
      </c>
      <c r="C22" s="194">
        <v>1</v>
      </c>
      <c r="D22" s="194"/>
      <c r="E22" s="195">
        <f>C22+D22</f>
        <v>1</v>
      </c>
      <c r="F22" s="210" t="s">
        <v>162</v>
      </c>
      <c r="G22" s="211" t="s">
        <v>198</v>
      </c>
      <c r="H22" s="212" t="s">
        <v>335</v>
      </c>
      <c r="I22" s="198" t="s">
        <v>49</v>
      </c>
      <c r="J22" s="207" t="s">
        <v>297</v>
      </c>
      <c r="K22" s="203" t="s">
        <v>42</v>
      </c>
      <c r="L22" s="203" t="s">
        <v>42</v>
      </c>
      <c r="M22" s="209"/>
      <c r="N22" s="209"/>
      <c r="O22" s="206" t="s">
        <v>376</v>
      </c>
      <c r="P22" s="207" t="s">
        <v>43</v>
      </c>
      <c r="Q22" s="207" t="s">
        <v>43</v>
      </c>
      <c r="R22" s="3"/>
    </row>
    <row r="23" spans="1:18" ht="19.5" thickBot="1">
      <c r="A23" s="397"/>
      <c r="B23" s="127"/>
      <c r="C23" s="13"/>
      <c r="D23" s="13"/>
      <c r="E23" s="9">
        <f t="shared" ref="E23:E29" si="1">C23+D23</f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74" customHeight="1" thickBot="1">
      <c r="A24" s="124" t="s">
        <v>28</v>
      </c>
      <c r="B24" s="128" t="s">
        <v>28</v>
      </c>
      <c r="C24" s="194">
        <v>1</v>
      </c>
      <c r="D24" s="194"/>
      <c r="E24" s="195">
        <f t="shared" si="1"/>
        <v>1</v>
      </c>
      <c r="F24" s="210" t="s">
        <v>162</v>
      </c>
      <c r="G24" s="211" t="s">
        <v>198</v>
      </c>
      <c r="H24" s="206" t="s">
        <v>337</v>
      </c>
      <c r="I24" s="198" t="s">
        <v>49</v>
      </c>
      <c r="J24" s="207" t="s">
        <v>297</v>
      </c>
      <c r="K24" s="203" t="s">
        <v>42</v>
      </c>
      <c r="L24" s="203" t="s">
        <v>42</v>
      </c>
      <c r="M24" s="209"/>
      <c r="N24" s="209"/>
      <c r="O24" s="206" t="s">
        <v>377</v>
      </c>
      <c r="P24" s="313" t="s">
        <v>43</v>
      </c>
      <c r="Q24" s="207" t="s">
        <v>43</v>
      </c>
      <c r="R24" s="3"/>
    </row>
    <row r="25" spans="1:18" ht="85.5" customHeight="1" thickBot="1">
      <c r="A25" s="397" t="s">
        <v>32</v>
      </c>
      <c r="B25" s="128" t="s">
        <v>29</v>
      </c>
      <c r="C25" s="194"/>
      <c r="D25" s="194">
        <v>1</v>
      </c>
      <c r="E25" s="195">
        <f t="shared" si="1"/>
        <v>1</v>
      </c>
      <c r="F25" s="210" t="s">
        <v>162</v>
      </c>
      <c r="G25" s="211" t="s">
        <v>198</v>
      </c>
      <c r="H25" s="206" t="s">
        <v>301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12" t="s">
        <v>378</v>
      </c>
      <c r="P25" s="207" t="s">
        <v>43</v>
      </c>
      <c r="Q25" s="207" t="s">
        <v>43</v>
      </c>
      <c r="R25" s="3"/>
    </row>
    <row r="26" spans="1:18" ht="54" customHeight="1" thickBot="1">
      <c r="A26" s="397"/>
      <c r="B26" s="128" t="s">
        <v>30</v>
      </c>
      <c r="C26" s="194">
        <v>3</v>
      </c>
      <c r="D26" s="194"/>
      <c r="E26" s="195">
        <f t="shared" si="1"/>
        <v>3</v>
      </c>
      <c r="F26" s="210" t="s">
        <v>170</v>
      </c>
      <c r="G26" s="211" t="s">
        <v>204</v>
      </c>
      <c r="H26" s="247" t="s">
        <v>303</v>
      </c>
      <c r="I26" s="248" t="s">
        <v>49</v>
      </c>
      <c r="J26" s="235" t="s">
        <v>40</v>
      </c>
      <c r="K26" s="249" t="s">
        <v>42</v>
      </c>
      <c r="L26" s="249" t="s">
        <v>42</v>
      </c>
      <c r="M26" s="250"/>
      <c r="N26" s="250"/>
      <c r="O26" s="247" t="s">
        <v>304</v>
      </c>
      <c r="P26" s="235" t="s">
        <v>43</v>
      </c>
      <c r="Q26" s="235" t="s">
        <v>43</v>
      </c>
      <c r="R26" s="3"/>
    </row>
    <row r="27" spans="1:18" ht="19.5" thickBot="1">
      <c r="A27" s="126"/>
      <c r="B27" s="127"/>
      <c r="C27" s="13"/>
      <c r="D27" s="13"/>
      <c r="E27" s="9">
        <f t="shared" si="1"/>
        <v>0</v>
      </c>
      <c r="F27" s="99"/>
      <c r="G27" s="100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126"/>
      <c r="B28" s="127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26"/>
      <c r="B29" s="127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76" t="s">
        <v>379</v>
      </c>
      <c r="B31" s="477"/>
      <c r="C31" s="239"/>
      <c r="D31" s="194">
        <v>1</v>
      </c>
      <c r="E31" s="9">
        <f t="shared" ref="E31:E38" si="2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76" t="s">
        <v>380</v>
      </c>
      <c r="B32" s="477"/>
      <c r="C32" s="239"/>
      <c r="D32" s="194">
        <v>1</v>
      </c>
      <c r="E32" s="9">
        <f t="shared" si="2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381</v>
      </c>
      <c r="B33" s="477"/>
      <c r="C33" s="239"/>
      <c r="D33" s="194">
        <v>1</v>
      </c>
      <c r="E33" s="9">
        <f t="shared" si="2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29</v>
      </c>
      <c r="D39" s="147">
        <f>SUM(D10:D38)</f>
        <v>6</v>
      </c>
      <c r="E39" s="147">
        <f>C39+D39</f>
        <v>35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18" ht="21.75" thickBot="1">
      <c r="A41" s="36" t="s">
        <v>47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spans="1:18" ht="15.75" thickBot="1"/>
    <row r="44" spans="1:18" ht="48.75" customHeight="1" thickBot="1">
      <c r="A44" s="43" t="s">
        <v>64</v>
      </c>
      <c r="B44" s="122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2" t="s">
        <v>261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29.25" thickBot="1">
      <c r="A46" s="410" t="s">
        <v>180</v>
      </c>
      <c r="B46" s="223" t="s">
        <v>307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65"/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16.5" thickBot="1">
      <c r="A48" s="411"/>
      <c r="B48" s="213" t="s">
        <v>383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32.25" thickBot="1">
      <c r="A49" s="252" t="s">
        <v>385</v>
      </c>
      <c r="B49" s="223" t="s">
        <v>384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</sheetData>
  <sheetProtection formatRows="0"/>
  <mergeCells count="49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2:B32"/>
    <mergeCell ref="O8:O9"/>
    <mergeCell ref="P8:Q8"/>
    <mergeCell ref="A13:A14"/>
    <mergeCell ref="A15:A17"/>
    <mergeCell ref="A18:A20"/>
    <mergeCell ref="A21:A23"/>
    <mergeCell ref="A25:A26"/>
    <mergeCell ref="A30:B30"/>
    <mergeCell ref="A31:B31"/>
    <mergeCell ref="A10:A11"/>
    <mergeCell ref="D46:G46"/>
    <mergeCell ref="H46:K46"/>
    <mergeCell ref="A33:B33"/>
    <mergeCell ref="A34:B34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A46:A48"/>
    <mergeCell ref="D50:G50"/>
    <mergeCell ref="H50:K50"/>
    <mergeCell ref="D47:G47"/>
    <mergeCell ref="H47:K47"/>
    <mergeCell ref="D48:G48"/>
    <mergeCell ref="H48:K48"/>
    <mergeCell ref="D49:G49"/>
    <mergeCell ref="H49:K49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17" sqref="P17"/>
    </sheetView>
  </sheetViews>
  <sheetFormatPr defaultRowHeight="15"/>
  <cols>
    <col min="1" max="1" width="25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386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71.25" customHeight="1" thickBot="1">
      <c r="A10" s="408" t="s">
        <v>141</v>
      </c>
      <c r="B10" s="7" t="s">
        <v>10</v>
      </c>
      <c r="C10" s="194">
        <v>4</v>
      </c>
      <c r="D10" s="194"/>
      <c r="E10" s="195">
        <f t="shared" ref="E10:E21" si="0">C10+D10</f>
        <v>4</v>
      </c>
      <c r="F10" s="204" t="s">
        <v>153</v>
      </c>
      <c r="G10" s="205" t="s">
        <v>187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361</v>
      </c>
      <c r="P10" s="207" t="s">
        <v>43</v>
      </c>
      <c r="Q10" s="207" t="s">
        <v>43</v>
      </c>
      <c r="R10" s="3"/>
    </row>
    <row r="11" spans="1:18" ht="63.75" thickBot="1">
      <c r="A11" s="409"/>
      <c r="B11" s="192" t="s">
        <v>11</v>
      </c>
      <c r="C11" s="194">
        <v>2</v>
      </c>
      <c r="D11" s="194"/>
      <c r="E11" s="195">
        <f t="shared" si="0"/>
        <v>2</v>
      </c>
      <c r="F11" s="210" t="s">
        <v>158</v>
      </c>
      <c r="G11" s="211" t="s">
        <v>190</v>
      </c>
      <c r="H11" s="206" t="s">
        <v>319</v>
      </c>
      <c r="I11" s="198" t="s">
        <v>49</v>
      </c>
      <c r="J11" s="203" t="s">
        <v>40</v>
      </c>
      <c r="K11" s="203" t="s">
        <v>42</v>
      </c>
      <c r="L11" s="203" t="s">
        <v>42</v>
      </c>
      <c r="M11" s="208"/>
      <c r="N11" s="209"/>
      <c r="O11" s="206" t="s">
        <v>362</v>
      </c>
      <c r="P11" s="207" t="s">
        <v>43</v>
      </c>
      <c r="Q11" s="207" t="s">
        <v>43</v>
      </c>
      <c r="R11" s="3"/>
    </row>
    <row r="12" spans="1:18" ht="119.25" customHeight="1" thickBot="1">
      <c r="A12" s="155" t="s">
        <v>140</v>
      </c>
      <c r="B12" s="221" t="s">
        <v>262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391</v>
      </c>
      <c r="I12" s="198" t="s">
        <v>49</v>
      </c>
      <c r="J12" s="203" t="s">
        <v>40</v>
      </c>
      <c r="K12" s="203" t="s">
        <v>42</v>
      </c>
      <c r="L12" s="203" t="s">
        <v>42</v>
      </c>
      <c r="M12" s="209"/>
      <c r="N12" s="209"/>
      <c r="O12" s="206" t="s">
        <v>393</v>
      </c>
      <c r="P12" s="228" t="s">
        <v>392</v>
      </c>
      <c r="Q12" s="228" t="s">
        <v>392</v>
      </c>
      <c r="R12" s="3"/>
    </row>
    <row r="13" spans="1:18" ht="132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43" t="s">
        <v>99</v>
      </c>
      <c r="G13" s="244" t="s">
        <v>106</v>
      </c>
      <c r="H13" s="245" t="s">
        <v>363</v>
      </c>
      <c r="I13" s="198" t="s">
        <v>49</v>
      </c>
      <c r="J13" s="207"/>
      <c r="K13" s="203" t="s">
        <v>42</v>
      </c>
      <c r="L13" s="203" t="s">
        <v>42</v>
      </c>
      <c r="M13" s="209"/>
      <c r="N13" s="209"/>
      <c r="O13" s="206" t="s">
        <v>389</v>
      </c>
      <c r="P13" s="207" t="s">
        <v>127</v>
      </c>
      <c r="Q13" s="207" t="s">
        <v>127</v>
      </c>
      <c r="R13" s="3"/>
    </row>
    <row r="14" spans="1:18" ht="54" customHeight="1" thickBot="1">
      <c r="A14" s="397"/>
      <c r="B14" s="190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206" t="s">
        <v>364</v>
      </c>
      <c r="I14" s="198" t="s">
        <v>49</v>
      </c>
      <c r="J14" s="203" t="s">
        <v>40</v>
      </c>
      <c r="K14" s="203" t="s">
        <v>42</v>
      </c>
      <c r="L14" s="203" t="s">
        <v>42</v>
      </c>
      <c r="M14" s="209"/>
      <c r="N14" s="209"/>
      <c r="O14" s="206" t="s">
        <v>365</v>
      </c>
      <c r="P14" s="207" t="s">
        <v>43</v>
      </c>
      <c r="Q14" s="207" t="s">
        <v>43</v>
      </c>
      <c r="R14" s="3"/>
    </row>
    <row r="15" spans="1:18" ht="141.7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366</v>
      </c>
      <c r="I15" s="198" t="s">
        <v>49</v>
      </c>
      <c r="J15" s="203" t="s">
        <v>40</v>
      </c>
      <c r="K15" s="203" t="s">
        <v>42</v>
      </c>
      <c r="L15" s="203" t="s">
        <v>42</v>
      </c>
      <c r="M15" s="209"/>
      <c r="N15" s="209"/>
      <c r="O15" s="246" t="s">
        <v>367</v>
      </c>
      <c r="P15" s="207" t="s">
        <v>390</v>
      </c>
      <c r="Q15" s="207" t="s">
        <v>390</v>
      </c>
      <c r="R15" s="3"/>
    </row>
    <row r="16" spans="1:18" ht="63.7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206" t="s">
        <v>368</v>
      </c>
      <c r="I16" s="198" t="s">
        <v>49</v>
      </c>
      <c r="J16" s="203" t="s">
        <v>40</v>
      </c>
      <c r="K16" s="203" t="s">
        <v>42</v>
      </c>
      <c r="L16" s="203" t="s">
        <v>42</v>
      </c>
      <c r="M16" s="209"/>
      <c r="N16" s="209"/>
      <c r="O16" s="206" t="s">
        <v>369</v>
      </c>
      <c r="P16" s="313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12" t="s">
        <v>370</v>
      </c>
      <c r="I17" s="198" t="s">
        <v>49</v>
      </c>
      <c r="J17" s="203" t="s">
        <v>40</v>
      </c>
      <c r="K17" s="203" t="s">
        <v>42</v>
      </c>
      <c r="L17" s="203" t="s">
        <v>42</v>
      </c>
      <c r="M17" s="209"/>
      <c r="N17" s="209"/>
      <c r="O17" s="206" t="s">
        <v>371</v>
      </c>
      <c r="P17" s="313" t="s">
        <v>43</v>
      </c>
      <c r="Q17" s="207" t="s">
        <v>43</v>
      </c>
      <c r="R17" s="3"/>
    </row>
    <row r="18" spans="1:18" ht="54" customHeight="1" thickBot="1">
      <c r="A18" s="397" t="s">
        <v>21</v>
      </c>
      <c r="B18" s="192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198" t="s">
        <v>49</v>
      </c>
      <c r="J18" s="203" t="s">
        <v>40</v>
      </c>
      <c r="K18" s="203" t="s">
        <v>42</v>
      </c>
      <c r="L18" s="203" t="s">
        <v>42</v>
      </c>
      <c r="M18" s="209"/>
      <c r="N18" s="209"/>
      <c r="O18" s="206" t="s">
        <v>373</v>
      </c>
      <c r="P18" s="207" t="s">
        <v>43</v>
      </c>
      <c r="Q18" s="207" t="s">
        <v>43</v>
      </c>
      <c r="R18" s="3"/>
    </row>
    <row r="19" spans="1:18" ht="24" customHeight="1" thickBot="1">
      <c r="A19" s="397"/>
      <c r="B19" s="192" t="s">
        <v>23</v>
      </c>
      <c r="C19" s="194"/>
      <c r="D19" s="194"/>
      <c r="E19" s="195">
        <f t="shared" si="0"/>
        <v>0</v>
      </c>
      <c r="F19" s="210"/>
      <c r="G19" s="211"/>
      <c r="H19" s="209"/>
      <c r="I19" s="206"/>
      <c r="J19" s="207"/>
      <c r="K19" s="207"/>
      <c r="L19" s="207"/>
      <c r="M19" s="209"/>
      <c r="N19" s="209"/>
      <c r="O19" s="209"/>
      <c r="P19" s="207"/>
      <c r="Q19" s="207"/>
      <c r="R19" s="3"/>
    </row>
    <row r="20" spans="1:18" ht="63.75" thickBot="1">
      <c r="A20" s="397"/>
      <c r="B20" s="192" t="s">
        <v>24</v>
      </c>
      <c r="C20" s="194">
        <v>1</v>
      </c>
      <c r="D20" s="194">
        <v>1</v>
      </c>
      <c r="E20" s="195">
        <f t="shared" si="0"/>
        <v>2</v>
      </c>
      <c r="F20" s="210" t="s">
        <v>158</v>
      </c>
      <c r="G20" s="211" t="s">
        <v>190</v>
      </c>
      <c r="H20" s="212" t="s">
        <v>331</v>
      </c>
      <c r="I20" s="198" t="s">
        <v>49</v>
      </c>
      <c r="J20" s="203" t="s">
        <v>40</v>
      </c>
      <c r="K20" s="203" t="s">
        <v>42</v>
      </c>
      <c r="L20" s="203" t="s">
        <v>42</v>
      </c>
      <c r="M20" s="209"/>
      <c r="N20" s="209"/>
      <c r="O20" s="206" t="s">
        <v>374</v>
      </c>
      <c r="P20" s="207" t="s">
        <v>43</v>
      </c>
      <c r="Q20" s="207" t="s">
        <v>43</v>
      </c>
      <c r="R20" s="3"/>
    </row>
    <row r="21" spans="1:18" ht="63.75" thickBot="1">
      <c r="A21" s="397" t="s">
        <v>25</v>
      </c>
      <c r="B21" s="192" t="s">
        <v>26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333</v>
      </c>
      <c r="I21" s="198" t="s">
        <v>49</v>
      </c>
      <c r="J21" s="207" t="s">
        <v>294</v>
      </c>
      <c r="K21" s="203" t="s">
        <v>42</v>
      </c>
      <c r="L21" s="203" t="s">
        <v>42</v>
      </c>
      <c r="M21" s="209"/>
      <c r="N21" s="209"/>
      <c r="O21" s="206" t="s">
        <v>375</v>
      </c>
      <c r="P21" s="207" t="s">
        <v>43</v>
      </c>
      <c r="Q21" s="207" t="s">
        <v>43</v>
      </c>
      <c r="R21" s="3"/>
    </row>
    <row r="22" spans="1:18" ht="63.75" thickBot="1">
      <c r="A22" s="397"/>
      <c r="B22" s="192" t="s">
        <v>31</v>
      </c>
      <c r="C22" s="194">
        <v>1</v>
      </c>
      <c r="D22" s="194"/>
      <c r="E22" s="195">
        <f>C22+D22</f>
        <v>1</v>
      </c>
      <c r="F22" s="210" t="s">
        <v>162</v>
      </c>
      <c r="G22" s="211" t="s">
        <v>198</v>
      </c>
      <c r="H22" s="212" t="s">
        <v>335</v>
      </c>
      <c r="I22" s="198" t="s">
        <v>49</v>
      </c>
      <c r="J22" s="207" t="s">
        <v>297</v>
      </c>
      <c r="K22" s="203" t="s">
        <v>42</v>
      </c>
      <c r="L22" s="203" t="s">
        <v>42</v>
      </c>
      <c r="M22" s="209"/>
      <c r="N22" s="209"/>
      <c r="O22" s="206" t="s">
        <v>376</v>
      </c>
      <c r="P22" s="207" t="s">
        <v>43</v>
      </c>
      <c r="Q22" s="207" t="s">
        <v>43</v>
      </c>
      <c r="R22" s="3"/>
    </row>
    <row r="23" spans="1:18" ht="19.5" thickBot="1">
      <c r="A23" s="397"/>
      <c r="B23" s="190"/>
      <c r="C23" s="13"/>
      <c r="D23" s="13"/>
      <c r="E23" s="9">
        <f t="shared" ref="E23:E29" si="1">C23+D23</f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74" customHeight="1" thickBot="1">
      <c r="A24" s="186" t="s">
        <v>28</v>
      </c>
      <c r="B24" s="192" t="s">
        <v>28</v>
      </c>
      <c r="C24" s="194">
        <v>1</v>
      </c>
      <c r="D24" s="194"/>
      <c r="E24" s="195">
        <f t="shared" si="1"/>
        <v>1</v>
      </c>
      <c r="F24" s="210" t="s">
        <v>162</v>
      </c>
      <c r="G24" s="211" t="s">
        <v>198</v>
      </c>
      <c r="H24" s="206" t="s">
        <v>337</v>
      </c>
      <c r="I24" s="198" t="s">
        <v>49</v>
      </c>
      <c r="J24" s="207" t="s">
        <v>297</v>
      </c>
      <c r="K24" s="203" t="s">
        <v>42</v>
      </c>
      <c r="L24" s="203" t="s">
        <v>42</v>
      </c>
      <c r="M24" s="209"/>
      <c r="N24" s="209"/>
      <c r="O24" s="206" t="s">
        <v>377</v>
      </c>
      <c r="P24" s="207" t="s">
        <v>43</v>
      </c>
      <c r="Q24" s="207" t="s">
        <v>43</v>
      </c>
      <c r="R24" s="3"/>
    </row>
    <row r="25" spans="1:18" ht="85.5" customHeight="1" thickBot="1">
      <c r="A25" s="397" t="s">
        <v>32</v>
      </c>
      <c r="B25" s="192" t="s">
        <v>29</v>
      </c>
      <c r="C25" s="194"/>
      <c r="D25" s="194">
        <v>1</v>
      </c>
      <c r="E25" s="195">
        <f t="shared" si="1"/>
        <v>1</v>
      </c>
      <c r="F25" s="210" t="s">
        <v>162</v>
      </c>
      <c r="G25" s="211" t="s">
        <v>198</v>
      </c>
      <c r="H25" s="206" t="s">
        <v>301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12" t="s">
        <v>378</v>
      </c>
      <c r="P25" s="207" t="s">
        <v>43</v>
      </c>
      <c r="Q25" s="207" t="s">
        <v>43</v>
      </c>
      <c r="R25" s="3"/>
    </row>
    <row r="26" spans="1:18" ht="54" customHeight="1" thickBot="1">
      <c r="A26" s="397"/>
      <c r="B26" s="192" t="s">
        <v>30</v>
      </c>
      <c r="C26" s="194">
        <v>3</v>
      </c>
      <c r="D26" s="194"/>
      <c r="E26" s="195">
        <f t="shared" si="1"/>
        <v>3</v>
      </c>
      <c r="F26" s="210" t="s">
        <v>170</v>
      </c>
      <c r="G26" s="211" t="s">
        <v>204</v>
      </c>
      <c r="H26" s="247" t="s">
        <v>303</v>
      </c>
      <c r="I26" s="248" t="s">
        <v>49</v>
      </c>
      <c r="J26" s="235" t="s">
        <v>40</v>
      </c>
      <c r="K26" s="249" t="s">
        <v>42</v>
      </c>
      <c r="L26" s="249" t="s">
        <v>42</v>
      </c>
      <c r="M26" s="250"/>
      <c r="N26" s="250"/>
      <c r="O26" s="247" t="s">
        <v>304</v>
      </c>
      <c r="P26" s="235" t="s">
        <v>43</v>
      </c>
      <c r="Q26" s="235" t="s">
        <v>43</v>
      </c>
      <c r="R26" s="3"/>
    </row>
    <row r="27" spans="1:18" ht="19.5" thickBot="1">
      <c r="A27" s="189"/>
      <c r="B27" s="190"/>
      <c r="C27" s="13"/>
      <c r="D27" s="13"/>
      <c r="E27" s="9">
        <f t="shared" si="1"/>
        <v>0</v>
      </c>
      <c r="F27" s="99"/>
      <c r="G27" s="100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189"/>
      <c r="B28" s="190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76" t="s">
        <v>379</v>
      </c>
      <c r="B31" s="477"/>
      <c r="C31" s="239"/>
      <c r="D31" s="194">
        <v>1</v>
      </c>
      <c r="E31" s="9">
        <f t="shared" ref="E31:E38" si="2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76" t="s">
        <v>380</v>
      </c>
      <c r="B32" s="477"/>
      <c r="C32" s="239"/>
      <c r="D32" s="194">
        <v>1</v>
      </c>
      <c r="E32" s="9">
        <f t="shared" si="2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381</v>
      </c>
      <c r="B33" s="477"/>
      <c r="C33" s="239"/>
      <c r="D33" s="194">
        <v>1</v>
      </c>
      <c r="E33" s="9">
        <f t="shared" si="2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29</v>
      </c>
      <c r="D39" s="147">
        <f>SUM(D10:D38)</f>
        <v>6</v>
      </c>
      <c r="E39" s="147">
        <f>C39+D39</f>
        <v>35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18" ht="21.75" thickBot="1">
      <c r="A41" s="36" t="s">
        <v>47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spans="1:18" ht="15.75" thickBot="1"/>
    <row r="44" spans="1:18" ht="48.75" customHeight="1" thickBot="1">
      <c r="A44" s="43" t="s">
        <v>64</v>
      </c>
      <c r="B44" s="184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2" t="s">
        <v>261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29.25" thickBot="1">
      <c r="A46" s="410" t="s">
        <v>180</v>
      </c>
      <c r="B46" s="223" t="s">
        <v>307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65"/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16.5" thickBot="1">
      <c r="A48" s="411"/>
      <c r="B48" s="213" t="s">
        <v>383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32.25" thickBot="1">
      <c r="A49" s="252" t="s">
        <v>385</v>
      </c>
      <c r="B49" s="223" t="s">
        <v>384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</sheetData>
  <sheetProtection formatRows="0"/>
  <mergeCells count="49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8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44:G44"/>
    <mergeCell ref="H44:K44"/>
    <mergeCell ref="D45:G45"/>
    <mergeCell ref="H45:K45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60" zoomScaleNormal="6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A31" sqref="A31:B31"/>
    </sheetView>
  </sheetViews>
  <sheetFormatPr defaultRowHeight="15"/>
  <cols>
    <col min="1" max="1" width="25.28515625" customWidth="1"/>
    <col min="2" max="2" width="27.28515625" customWidth="1"/>
    <col min="3" max="3" width="9.140625" customWidth="1"/>
    <col min="4" max="4" width="9" customWidth="1"/>
    <col min="8" max="8" width="37.71093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387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71.25" customHeight="1" thickBot="1">
      <c r="A10" s="408" t="s">
        <v>141</v>
      </c>
      <c r="B10" s="7" t="s">
        <v>10</v>
      </c>
      <c r="C10" s="194">
        <v>4</v>
      </c>
      <c r="D10" s="194"/>
      <c r="E10" s="195">
        <f t="shared" ref="E10:E21" si="0">C10+D10</f>
        <v>4</v>
      </c>
      <c r="F10" s="204" t="s">
        <v>153</v>
      </c>
      <c r="G10" s="205" t="s">
        <v>187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361</v>
      </c>
      <c r="P10" s="207" t="s">
        <v>43</v>
      </c>
      <c r="Q10" s="207" t="s">
        <v>43</v>
      </c>
      <c r="R10" s="3"/>
    </row>
    <row r="11" spans="1:18" ht="63.75" thickBot="1">
      <c r="A11" s="409"/>
      <c r="B11" s="192" t="s">
        <v>11</v>
      </c>
      <c r="C11" s="194">
        <v>2</v>
      </c>
      <c r="D11" s="194"/>
      <c r="E11" s="195">
        <f t="shared" si="0"/>
        <v>2</v>
      </c>
      <c r="F11" s="210" t="s">
        <v>158</v>
      </c>
      <c r="G11" s="211" t="s">
        <v>190</v>
      </c>
      <c r="H11" s="206" t="s">
        <v>319</v>
      </c>
      <c r="I11" s="198" t="s">
        <v>49</v>
      </c>
      <c r="J11" s="203" t="s">
        <v>40</v>
      </c>
      <c r="K11" s="203" t="s">
        <v>42</v>
      </c>
      <c r="L11" s="203" t="s">
        <v>42</v>
      </c>
      <c r="M11" s="208"/>
      <c r="N11" s="209"/>
      <c r="O11" s="206" t="s">
        <v>362</v>
      </c>
      <c r="P11" s="207" t="s">
        <v>43</v>
      </c>
      <c r="Q11" s="207" t="s">
        <v>43</v>
      </c>
      <c r="R11" s="3"/>
    </row>
    <row r="12" spans="1:18" ht="138" customHeight="1" thickBot="1">
      <c r="A12" s="155" t="s">
        <v>140</v>
      </c>
      <c r="B12" s="221" t="s">
        <v>394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395</v>
      </c>
      <c r="I12" s="198" t="s">
        <v>49</v>
      </c>
      <c r="J12" s="203" t="s">
        <v>40</v>
      </c>
      <c r="K12" s="203" t="s">
        <v>42</v>
      </c>
      <c r="L12" s="203" t="s">
        <v>42</v>
      </c>
      <c r="M12" s="209"/>
      <c r="N12" s="209"/>
      <c r="O12" s="206" t="s">
        <v>396</v>
      </c>
      <c r="P12" s="228" t="s">
        <v>397</v>
      </c>
      <c r="Q12" s="228" t="s">
        <v>397</v>
      </c>
      <c r="R12" s="3"/>
    </row>
    <row r="13" spans="1:18" ht="132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43" t="s">
        <v>99</v>
      </c>
      <c r="G13" s="244" t="s">
        <v>106</v>
      </c>
      <c r="H13" s="245" t="s">
        <v>363</v>
      </c>
      <c r="I13" s="198" t="s">
        <v>49</v>
      </c>
      <c r="J13" s="207"/>
      <c r="K13" s="203" t="s">
        <v>42</v>
      </c>
      <c r="L13" s="203" t="s">
        <v>42</v>
      </c>
      <c r="M13" s="209"/>
      <c r="N13" s="209"/>
      <c r="O13" s="206" t="s">
        <v>389</v>
      </c>
      <c r="P13" s="207" t="s">
        <v>127</v>
      </c>
      <c r="Q13" s="207" t="s">
        <v>127</v>
      </c>
      <c r="R13" s="3"/>
    </row>
    <row r="14" spans="1:18" ht="54" customHeight="1" thickBot="1">
      <c r="A14" s="397"/>
      <c r="B14" s="190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206" t="s">
        <v>364</v>
      </c>
      <c r="I14" s="198" t="s">
        <v>49</v>
      </c>
      <c r="J14" s="203" t="s">
        <v>40</v>
      </c>
      <c r="K14" s="203" t="s">
        <v>42</v>
      </c>
      <c r="L14" s="203" t="s">
        <v>42</v>
      </c>
      <c r="M14" s="209"/>
      <c r="N14" s="209"/>
      <c r="O14" s="206" t="s">
        <v>365</v>
      </c>
      <c r="P14" s="207" t="s">
        <v>43</v>
      </c>
      <c r="Q14" s="207" t="s">
        <v>43</v>
      </c>
      <c r="R14" s="3"/>
    </row>
    <row r="15" spans="1:18" ht="141.7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366</v>
      </c>
      <c r="I15" s="198" t="s">
        <v>49</v>
      </c>
      <c r="J15" s="203" t="s">
        <v>40</v>
      </c>
      <c r="K15" s="203" t="s">
        <v>42</v>
      </c>
      <c r="L15" s="203" t="s">
        <v>42</v>
      </c>
      <c r="M15" s="209"/>
      <c r="N15" s="209"/>
      <c r="O15" s="246" t="s">
        <v>367</v>
      </c>
      <c r="P15" s="207" t="s">
        <v>390</v>
      </c>
      <c r="Q15" s="207" t="s">
        <v>390</v>
      </c>
      <c r="R15" s="3"/>
    </row>
    <row r="16" spans="1:18" ht="63.7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206" t="s">
        <v>368</v>
      </c>
      <c r="I16" s="198" t="s">
        <v>49</v>
      </c>
      <c r="J16" s="203" t="s">
        <v>40</v>
      </c>
      <c r="K16" s="203" t="s">
        <v>42</v>
      </c>
      <c r="L16" s="203" t="s">
        <v>42</v>
      </c>
      <c r="M16" s="209"/>
      <c r="N16" s="209"/>
      <c r="O16" s="206" t="s">
        <v>369</v>
      </c>
      <c r="P16" s="207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12" t="s">
        <v>370</v>
      </c>
      <c r="I17" s="198" t="s">
        <v>49</v>
      </c>
      <c r="J17" s="203" t="s">
        <v>40</v>
      </c>
      <c r="K17" s="203" t="s">
        <v>42</v>
      </c>
      <c r="L17" s="203" t="s">
        <v>42</v>
      </c>
      <c r="M17" s="209"/>
      <c r="N17" s="209"/>
      <c r="O17" s="206" t="s">
        <v>371</v>
      </c>
      <c r="P17" s="207" t="s">
        <v>43</v>
      </c>
      <c r="Q17" s="207" t="s">
        <v>43</v>
      </c>
      <c r="R17" s="3"/>
    </row>
    <row r="18" spans="1:18" ht="54" customHeight="1" thickBot="1">
      <c r="A18" s="397" t="s">
        <v>21</v>
      </c>
      <c r="B18" s="192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198" t="s">
        <v>49</v>
      </c>
      <c r="J18" s="203" t="s">
        <v>40</v>
      </c>
      <c r="K18" s="203" t="s">
        <v>42</v>
      </c>
      <c r="L18" s="203" t="s">
        <v>42</v>
      </c>
      <c r="M18" s="209"/>
      <c r="N18" s="209"/>
      <c r="O18" s="206" t="s">
        <v>373</v>
      </c>
      <c r="P18" s="207" t="s">
        <v>43</v>
      </c>
      <c r="Q18" s="207" t="s">
        <v>43</v>
      </c>
      <c r="R18" s="3"/>
    </row>
    <row r="19" spans="1:18" ht="24" customHeight="1" thickBot="1">
      <c r="A19" s="397"/>
      <c r="B19" s="192" t="s">
        <v>23</v>
      </c>
      <c r="C19" s="194"/>
      <c r="D19" s="194"/>
      <c r="E19" s="195">
        <f t="shared" si="0"/>
        <v>0</v>
      </c>
      <c r="F19" s="210"/>
      <c r="G19" s="211"/>
      <c r="H19" s="209"/>
      <c r="I19" s="206"/>
      <c r="J19" s="207"/>
      <c r="K19" s="207"/>
      <c r="L19" s="207"/>
      <c r="M19" s="209"/>
      <c r="N19" s="209"/>
      <c r="O19" s="209"/>
      <c r="P19" s="207"/>
      <c r="Q19" s="207"/>
      <c r="R19" s="3"/>
    </row>
    <row r="20" spans="1:18" ht="86.25" customHeight="1" thickBot="1">
      <c r="A20" s="397"/>
      <c r="B20" s="192" t="s">
        <v>24</v>
      </c>
      <c r="C20" s="194">
        <v>1</v>
      </c>
      <c r="D20" s="194">
        <v>1</v>
      </c>
      <c r="E20" s="195">
        <f t="shared" si="0"/>
        <v>2</v>
      </c>
      <c r="F20" s="210" t="s">
        <v>158</v>
      </c>
      <c r="G20" s="211" t="s">
        <v>190</v>
      </c>
      <c r="H20" s="212" t="s">
        <v>331</v>
      </c>
      <c r="I20" s="198" t="s">
        <v>49</v>
      </c>
      <c r="J20" s="203" t="s">
        <v>40</v>
      </c>
      <c r="K20" s="203" t="s">
        <v>42</v>
      </c>
      <c r="L20" s="203" t="s">
        <v>42</v>
      </c>
      <c r="M20" s="209"/>
      <c r="N20" s="209"/>
      <c r="O20" s="206" t="s">
        <v>374</v>
      </c>
      <c r="P20" s="207" t="s">
        <v>43</v>
      </c>
      <c r="Q20" s="207" t="s">
        <v>43</v>
      </c>
      <c r="R20" s="3"/>
    </row>
    <row r="21" spans="1:18" ht="63.75" thickBot="1">
      <c r="A21" s="397" t="s">
        <v>25</v>
      </c>
      <c r="B21" s="192" t="s">
        <v>26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333</v>
      </c>
      <c r="I21" s="198" t="s">
        <v>49</v>
      </c>
      <c r="J21" s="207" t="s">
        <v>294</v>
      </c>
      <c r="K21" s="203" t="s">
        <v>42</v>
      </c>
      <c r="L21" s="203" t="s">
        <v>42</v>
      </c>
      <c r="M21" s="209"/>
      <c r="N21" s="209"/>
      <c r="O21" s="206" t="s">
        <v>375</v>
      </c>
      <c r="P21" s="207" t="s">
        <v>43</v>
      </c>
      <c r="Q21" s="207" t="s">
        <v>43</v>
      </c>
      <c r="R21" s="3"/>
    </row>
    <row r="22" spans="1:18" ht="63.75" thickBot="1">
      <c r="A22" s="397"/>
      <c r="B22" s="192" t="s">
        <v>31</v>
      </c>
      <c r="C22" s="194">
        <v>1</v>
      </c>
      <c r="D22" s="194"/>
      <c r="E22" s="195">
        <f>C22+D22</f>
        <v>1</v>
      </c>
      <c r="F22" s="210" t="s">
        <v>162</v>
      </c>
      <c r="G22" s="211" t="s">
        <v>198</v>
      </c>
      <c r="H22" s="212" t="s">
        <v>335</v>
      </c>
      <c r="I22" s="198" t="s">
        <v>49</v>
      </c>
      <c r="J22" s="207" t="s">
        <v>297</v>
      </c>
      <c r="K22" s="203" t="s">
        <v>42</v>
      </c>
      <c r="L22" s="203" t="s">
        <v>42</v>
      </c>
      <c r="M22" s="209"/>
      <c r="N22" s="209"/>
      <c r="O22" s="206" t="s">
        <v>376</v>
      </c>
      <c r="P22" s="207" t="s">
        <v>43</v>
      </c>
      <c r="Q22" s="207" t="s">
        <v>43</v>
      </c>
      <c r="R22" s="3"/>
    </row>
    <row r="23" spans="1:18" ht="19.5" thickBot="1">
      <c r="A23" s="397"/>
      <c r="B23" s="190"/>
      <c r="C23" s="13"/>
      <c r="D23" s="13"/>
      <c r="E23" s="9">
        <f t="shared" ref="E23:E29" si="1">C23+D23</f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74" customHeight="1" thickBot="1">
      <c r="A24" s="186" t="s">
        <v>28</v>
      </c>
      <c r="B24" s="192" t="s">
        <v>28</v>
      </c>
      <c r="C24" s="194">
        <v>1</v>
      </c>
      <c r="D24" s="194"/>
      <c r="E24" s="195">
        <f t="shared" si="1"/>
        <v>1</v>
      </c>
      <c r="F24" s="210" t="s">
        <v>162</v>
      </c>
      <c r="G24" s="211" t="s">
        <v>198</v>
      </c>
      <c r="H24" s="206" t="s">
        <v>337</v>
      </c>
      <c r="I24" s="198" t="s">
        <v>49</v>
      </c>
      <c r="J24" s="207" t="s">
        <v>297</v>
      </c>
      <c r="K24" s="203" t="s">
        <v>42</v>
      </c>
      <c r="L24" s="203" t="s">
        <v>42</v>
      </c>
      <c r="M24" s="209"/>
      <c r="N24" s="209"/>
      <c r="O24" s="206" t="s">
        <v>377</v>
      </c>
      <c r="P24" s="207" t="s">
        <v>43</v>
      </c>
      <c r="Q24" s="207" t="s">
        <v>43</v>
      </c>
      <c r="R24" s="3"/>
    </row>
    <row r="25" spans="1:18" ht="85.5" customHeight="1" thickBot="1">
      <c r="A25" s="397" t="s">
        <v>32</v>
      </c>
      <c r="B25" s="192" t="s">
        <v>29</v>
      </c>
      <c r="C25" s="194"/>
      <c r="D25" s="194">
        <v>1</v>
      </c>
      <c r="E25" s="195">
        <f t="shared" si="1"/>
        <v>1</v>
      </c>
      <c r="F25" s="210" t="s">
        <v>162</v>
      </c>
      <c r="G25" s="211" t="s">
        <v>198</v>
      </c>
      <c r="H25" s="206" t="s">
        <v>301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12" t="s">
        <v>378</v>
      </c>
      <c r="P25" s="207" t="s">
        <v>43</v>
      </c>
      <c r="Q25" s="207" t="s">
        <v>43</v>
      </c>
      <c r="R25" s="3"/>
    </row>
    <row r="26" spans="1:18" ht="54" customHeight="1" thickBot="1">
      <c r="A26" s="397"/>
      <c r="B26" s="192" t="s">
        <v>30</v>
      </c>
      <c r="C26" s="194">
        <v>3</v>
      </c>
      <c r="D26" s="194"/>
      <c r="E26" s="195">
        <f t="shared" si="1"/>
        <v>3</v>
      </c>
      <c r="F26" s="210" t="s">
        <v>170</v>
      </c>
      <c r="G26" s="211" t="s">
        <v>204</v>
      </c>
      <c r="H26" s="247" t="s">
        <v>303</v>
      </c>
      <c r="I26" s="248" t="s">
        <v>49</v>
      </c>
      <c r="J26" s="235" t="s">
        <v>40</v>
      </c>
      <c r="K26" s="249" t="s">
        <v>42</v>
      </c>
      <c r="L26" s="249" t="s">
        <v>42</v>
      </c>
      <c r="M26" s="250"/>
      <c r="N26" s="250"/>
      <c r="O26" s="247" t="s">
        <v>304</v>
      </c>
      <c r="P26" s="235" t="s">
        <v>43</v>
      </c>
      <c r="Q26" s="235" t="s">
        <v>43</v>
      </c>
      <c r="R26" s="3"/>
    </row>
    <row r="27" spans="1:18" ht="19.5" thickBot="1">
      <c r="A27" s="189"/>
      <c r="B27" s="190"/>
      <c r="C27" s="13"/>
      <c r="D27" s="13"/>
      <c r="E27" s="9">
        <f t="shared" si="1"/>
        <v>0</v>
      </c>
      <c r="F27" s="99"/>
      <c r="G27" s="100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189"/>
      <c r="B28" s="190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76" t="s">
        <v>341</v>
      </c>
      <c r="B31" s="477"/>
      <c r="C31" s="239"/>
      <c r="D31" s="194">
        <v>1</v>
      </c>
      <c r="E31" s="9">
        <f t="shared" ref="E31:E38" si="2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76" t="s">
        <v>380</v>
      </c>
      <c r="B32" s="477"/>
      <c r="C32" s="239"/>
      <c r="D32" s="194">
        <v>1</v>
      </c>
      <c r="E32" s="9">
        <f t="shared" si="2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6" t="s">
        <v>381</v>
      </c>
      <c r="B33" s="477"/>
      <c r="C33" s="239"/>
      <c r="D33" s="194">
        <v>1</v>
      </c>
      <c r="E33" s="9">
        <f t="shared" si="2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29</v>
      </c>
      <c r="D39" s="147">
        <f>SUM(D10:D38)</f>
        <v>6</v>
      </c>
      <c r="E39" s="147">
        <f>C39+D39</f>
        <v>35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18" ht="21.75" thickBot="1">
      <c r="A41" s="36" t="s">
        <v>47</v>
      </c>
      <c r="B41" s="36"/>
      <c r="C41" s="37">
        <v>30</v>
      </c>
      <c r="D41" s="37">
        <v>5</v>
      </c>
      <c r="E41" s="37">
        <v>35</v>
      </c>
      <c r="F41" s="35">
        <v>6</v>
      </c>
      <c r="G41" s="35">
        <v>41</v>
      </c>
    </row>
    <row r="43" spans="1:18" ht="15.75" thickBot="1"/>
    <row r="44" spans="1:18" ht="48.75" customHeight="1" thickBot="1">
      <c r="A44" s="43" t="s">
        <v>64</v>
      </c>
      <c r="B44" s="184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2" t="s">
        <v>261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29.25" thickBot="1">
      <c r="A46" s="410" t="s">
        <v>180</v>
      </c>
      <c r="B46" s="223" t="s">
        <v>307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65"/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16.5" thickBot="1">
      <c r="A48" s="411"/>
      <c r="B48" s="213" t="s">
        <v>383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32.25" thickBot="1">
      <c r="A49" s="252" t="s">
        <v>385</v>
      </c>
      <c r="B49" s="223" t="s">
        <v>384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</sheetData>
  <sheetProtection formatRows="0"/>
  <mergeCells count="49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8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44:G44"/>
    <mergeCell ref="H44:K44"/>
    <mergeCell ref="D45:G45"/>
    <mergeCell ref="H45:K45"/>
  </mergeCells>
  <pageMargins left="0.15748031496062992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9"/>
      <c r="B1" s="139"/>
      <c r="C1" s="34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8" ht="20.25">
      <c r="A2" s="12"/>
      <c r="B2" s="139"/>
      <c r="C2" s="139"/>
      <c r="D2" s="139"/>
      <c r="E2" s="139"/>
      <c r="F2" s="139"/>
      <c r="G2" s="375" t="s">
        <v>398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39"/>
      <c r="C3" s="139"/>
      <c r="D3" s="139"/>
      <c r="E3" s="139"/>
      <c r="F3" s="139"/>
      <c r="G3" s="20" t="s">
        <v>55</v>
      </c>
      <c r="H3" s="19">
        <v>6</v>
      </c>
      <c r="I3" s="134"/>
      <c r="J3" s="134"/>
      <c r="K3" s="134"/>
      <c r="L3" s="134"/>
      <c r="M3" s="134"/>
    </row>
    <row r="4" spans="1:18">
      <c r="A4" s="139"/>
      <c r="B4" s="139"/>
      <c r="C4" s="139"/>
      <c r="D4" s="139"/>
      <c r="E4" s="139"/>
      <c r="F4" s="139"/>
      <c r="G4" s="20" t="s">
        <v>56</v>
      </c>
      <c r="H4" s="19">
        <v>34</v>
      </c>
      <c r="I4" s="134"/>
      <c r="J4" s="134"/>
      <c r="K4" s="134"/>
      <c r="L4" s="134"/>
      <c r="M4" s="134"/>
    </row>
    <row r="5" spans="1:18">
      <c r="A5" s="139"/>
      <c r="B5" s="139"/>
      <c r="C5" s="139"/>
      <c r="D5" s="139"/>
      <c r="E5" s="139"/>
      <c r="F5" s="139"/>
      <c r="G5" s="20" t="s">
        <v>54</v>
      </c>
      <c r="H5" s="19" t="s">
        <v>121</v>
      </c>
      <c r="I5" s="134"/>
      <c r="J5" s="134"/>
      <c r="K5" s="134"/>
      <c r="L5" s="134"/>
      <c r="M5" s="134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3</v>
      </c>
      <c r="D10" s="194">
        <v>1</v>
      </c>
      <c r="E10" s="195">
        <f t="shared" ref="E10:E20" si="0">C10+D10</f>
        <v>4</v>
      </c>
      <c r="F10" s="204" t="s">
        <v>153</v>
      </c>
      <c r="G10" s="205" t="s">
        <v>187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399</v>
      </c>
      <c r="P10" s="207" t="s">
        <v>43</v>
      </c>
      <c r="Q10" s="207" t="s">
        <v>43</v>
      </c>
      <c r="R10" s="3"/>
    </row>
    <row r="11" spans="1:18" ht="113.25" customHeight="1" thickBot="1">
      <c r="A11" s="409"/>
      <c r="B11" s="138" t="s">
        <v>11</v>
      </c>
      <c r="C11" s="194">
        <v>2</v>
      </c>
      <c r="D11" s="194"/>
      <c r="E11" s="195">
        <f t="shared" si="0"/>
        <v>2</v>
      </c>
      <c r="F11" s="210" t="s">
        <v>158</v>
      </c>
      <c r="G11" s="211" t="s">
        <v>190</v>
      </c>
      <c r="H11" s="206" t="s">
        <v>319</v>
      </c>
      <c r="I11" s="206" t="s">
        <v>49</v>
      </c>
      <c r="J11" s="207" t="s">
        <v>40</v>
      </c>
      <c r="K11" s="207" t="s">
        <v>42</v>
      </c>
      <c r="L11" s="207" t="s">
        <v>42</v>
      </c>
      <c r="M11" s="208"/>
      <c r="N11" s="209"/>
      <c r="O11" s="309" t="s">
        <v>591</v>
      </c>
      <c r="P11" s="207" t="s">
        <v>43</v>
      </c>
      <c r="Q11" s="207" t="s">
        <v>43</v>
      </c>
      <c r="R11" s="3"/>
    </row>
    <row r="12" spans="1:18" ht="72" customHeight="1" thickBot="1">
      <c r="A12" s="155" t="s">
        <v>140</v>
      </c>
      <c r="B12" s="221" t="s">
        <v>205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400</v>
      </c>
      <c r="I12" s="206" t="s">
        <v>49</v>
      </c>
      <c r="J12" s="207" t="s">
        <v>40</v>
      </c>
      <c r="K12" s="207" t="s">
        <v>42</v>
      </c>
      <c r="L12" s="207" t="s">
        <v>42</v>
      </c>
      <c r="M12" s="209"/>
      <c r="N12" s="209"/>
      <c r="O12" s="206" t="s">
        <v>401</v>
      </c>
      <c r="P12" s="228" t="s">
        <v>43</v>
      </c>
      <c r="Q12" s="228" t="s">
        <v>43</v>
      </c>
      <c r="R12" s="3"/>
    </row>
    <row r="13" spans="1:18" ht="129.75" customHeight="1" thickBot="1">
      <c r="A13" s="397" t="s">
        <v>13</v>
      </c>
      <c r="B13" s="138" t="s">
        <v>14</v>
      </c>
      <c r="C13" s="194">
        <v>5</v>
      </c>
      <c r="D13" s="194">
        <v>1</v>
      </c>
      <c r="E13" s="195">
        <f t="shared" si="0"/>
        <v>6</v>
      </c>
      <c r="F13" s="243" t="s">
        <v>99</v>
      </c>
      <c r="G13" s="244" t="s">
        <v>106</v>
      </c>
      <c r="H13" s="245" t="s">
        <v>363</v>
      </c>
      <c r="I13" s="206" t="s">
        <v>49</v>
      </c>
      <c r="J13" s="207" t="s">
        <v>40</v>
      </c>
      <c r="K13" s="207" t="s">
        <v>42</v>
      </c>
      <c r="L13" s="207" t="s">
        <v>42</v>
      </c>
      <c r="M13" s="209"/>
      <c r="N13" s="209"/>
      <c r="O13" s="206" t="s">
        <v>420</v>
      </c>
      <c r="P13" s="207" t="s">
        <v>421</v>
      </c>
      <c r="Q13" s="207" t="s">
        <v>421</v>
      </c>
      <c r="R13" s="3"/>
    </row>
    <row r="14" spans="1:18" ht="54" customHeight="1" thickBot="1">
      <c r="A14" s="397"/>
      <c r="B14" s="137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206" t="s">
        <v>402</v>
      </c>
      <c r="I14" s="206" t="s">
        <v>49</v>
      </c>
      <c r="J14" s="207" t="s">
        <v>40</v>
      </c>
      <c r="K14" s="207" t="s">
        <v>42</v>
      </c>
      <c r="L14" s="207" t="s">
        <v>42</v>
      </c>
      <c r="M14" s="209"/>
      <c r="N14" s="209"/>
      <c r="O14" s="206" t="s">
        <v>403</v>
      </c>
      <c r="P14" s="207" t="s">
        <v>43</v>
      </c>
      <c r="Q14" s="207" t="s">
        <v>43</v>
      </c>
      <c r="R14" s="3"/>
    </row>
    <row r="15" spans="1:18" ht="141.75" customHeight="1" thickBot="1">
      <c r="A15" s="397" t="s">
        <v>16</v>
      </c>
      <c r="B15" s="138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404</v>
      </c>
      <c r="I15" s="206" t="s">
        <v>49</v>
      </c>
      <c r="J15" s="207" t="s">
        <v>40</v>
      </c>
      <c r="K15" s="207" t="s">
        <v>42</v>
      </c>
      <c r="L15" s="207" t="s">
        <v>42</v>
      </c>
      <c r="M15" s="209"/>
      <c r="N15" s="209"/>
      <c r="O15" s="206" t="s">
        <v>405</v>
      </c>
      <c r="P15" s="207" t="s">
        <v>422</v>
      </c>
      <c r="Q15" s="207" t="s">
        <v>422</v>
      </c>
      <c r="R15" s="3"/>
    </row>
    <row r="16" spans="1:18" ht="95.25" thickBot="1">
      <c r="A16" s="397"/>
      <c r="B16" s="138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206" t="s">
        <v>368</v>
      </c>
      <c r="I16" s="206" t="s">
        <v>49</v>
      </c>
      <c r="J16" s="207" t="s">
        <v>40</v>
      </c>
      <c r="K16" s="207" t="s">
        <v>42</v>
      </c>
      <c r="L16" s="207" t="s">
        <v>42</v>
      </c>
      <c r="M16" s="209"/>
      <c r="N16" s="209"/>
      <c r="O16" s="206" t="s">
        <v>406</v>
      </c>
      <c r="P16" s="313" t="s">
        <v>43</v>
      </c>
      <c r="Q16" s="207" t="s">
        <v>43</v>
      </c>
      <c r="R16" s="3"/>
    </row>
    <row r="17" spans="1:18" ht="48" thickBot="1">
      <c r="A17" s="397"/>
      <c r="B17" s="138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06" t="s">
        <v>370</v>
      </c>
      <c r="I17" s="206" t="s">
        <v>49</v>
      </c>
      <c r="J17" s="207" t="s">
        <v>40</v>
      </c>
      <c r="K17" s="207" t="s">
        <v>42</v>
      </c>
      <c r="L17" s="207" t="s">
        <v>42</v>
      </c>
      <c r="M17" s="209"/>
      <c r="N17" s="209"/>
      <c r="O17" s="206" t="s">
        <v>407</v>
      </c>
      <c r="P17" s="313" t="s">
        <v>43</v>
      </c>
      <c r="Q17" s="207" t="s">
        <v>408</v>
      </c>
      <c r="R17" s="3"/>
    </row>
    <row r="18" spans="1:18" ht="48.75" customHeight="1" thickBot="1">
      <c r="A18" s="397" t="s">
        <v>21</v>
      </c>
      <c r="B18" s="138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206" t="s">
        <v>49</v>
      </c>
      <c r="J18" s="313" t="s">
        <v>40</v>
      </c>
      <c r="K18" s="207" t="s">
        <v>42</v>
      </c>
      <c r="L18" s="207" t="s">
        <v>42</v>
      </c>
      <c r="M18" s="209"/>
      <c r="N18" s="209"/>
      <c r="O18" s="206" t="s">
        <v>409</v>
      </c>
      <c r="P18" s="207" t="s">
        <v>43</v>
      </c>
      <c r="Q18" s="207" t="s">
        <v>43</v>
      </c>
      <c r="R18" s="3"/>
    </row>
    <row r="19" spans="1:18" ht="56.25" customHeight="1" thickBot="1">
      <c r="A19" s="397"/>
      <c r="B19" s="138" t="s">
        <v>23</v>
      </c>
      <c r="C19" s="194">
        <v>2</v>
      </c>
      <c r="D19" s="194"/>
      <c r="E19" s="195">
        <f t="shared" si="0"/>
        <v>2</v>
      </c>
      <c r="F19" s="210" t="s">
        <v>158</v>
      </c>
      <c r="G19" s="211" t="s">
        <v>190</v>
      </c>
      <c r="H19" s="206" t="s">
        <v>410</v>
      </c>
      <c r="I19" s="206" t="s">
        <v>49</v>
      </c>
      <c r="J19" s="313" t="s">
        <v>40</v>
      </c>
      <c r="K19" s="207" t="s">
        <v>42</v>
      </c>
      <c r="L19" s="207" t="s">
        <v>42</v>
      </c>
      <c r="M19" s="209"/>
      <c r="N19" s="209"/>
      <c r="O19" s="206" t="s">
        <v>411</v>
      </c>
      <c r="P19" s="207" t="s">
        <v>43</v>
      </c>
      <c r="Q19" s="207" t="s">
        <v>43</v>
      </c>
      <c r="R19" s="3"/>
    </row>
    <row r="20" spans="1:18" ht="63.75" thickBot="1">
      <c r="A20" s="397"/>
      <c r="B20" s="138" t="s">
        <v>24</v>
      </c>
      <c r="C20" s="194">
        <v>2</v>
      </c>
      <c r="D20" s="194"/>
      <c r="E20" s="195">
        <f t="shared" si="0"/>
        <v>2</v>
      </c>
      <c r="F20" s="210" t="s">
        <v>158</v>
      </c>
      <c r="G20" s="211" t="s">
        <v>190</v>
      </c>
      <c r="H20" s="212" t="s">
        <v>331</v>
      </c>
      <c r="I20" s="206" t="s">
        <v>49</v>
      </c>
      <c r="J20" s="207" t="s">
        <v>40</v>
      </c>
      <c r="K20" s="207" t="s">
        <v>42</v>
      </c>
      <c r="L20" s="207" t="s">
        <v>42</v>
      </c>
      <c r="M20" s="209"/>
      <c r="N20" s="209"/>
      <c r="O20" s="206" t="s">
        <v>412</v>
      </c>
      <c r="P20" s="207" t="s">
        <v>43</v>
      </c>
      <c r="Q20" s="207" t="s">
        <v>43</v>
      </c>
      <c r="R20" s="3"/>
    </row>
    <row r="21" spans="1:18" ht="19.5" thickBot="1">
      <c r="A21" s="397" t="s">
        <v>25</v>
      </c>
      <c r="B21" s="181" t="s">
        <v>26</v>
      </c>
      <c r="C21" s="13"/>
      <c r="D21" s="13"/>
      <c r="E21" s="9">
        <f t="shared" ref="E21:E29" si="1">C21+D21</f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79.5" thickBot="1">
      <c r="A22" s="397"/>
      <c r="B22" s="138" t="s">
        <v>31</v>
      </c>
      <c r="C22" s="194">
        <v>1</v>
      </c>
      <c r="D22" s="194"/>
      <c r="E22" s="195">
        <f>C22+D22</f>
        <v>1</v>
      </c>
      <c r="F22" s="210" t="s">
        <v>162</v>
      </c>
      <c r="G22" s="211" t="s">
        <v>198</v>
      </c>
      <c r="H22" s="212" t="s">
        <v>335</v>
      </c>
      <c r="I22" s="206" t="s">
        <v>49</v>
      </c>
      <c r="J22" s="207" t="s">
        <v>297</v>
      </c>
      <c r="K22" s="207" t="s">
        <v>42</v>
      </c>
      <c r="L22" s="207" t="s">
        <v>42</v>
      </c>
      <c r="M22" s="209"/>
      <c r="N22" s="209"/>
      <c r="O22" s="206" t="s">
        <v>423</v>
      </c>
      <c r="P22" s="207" t="s">
        <v>43</v>
      </c>
      <c r="Q22" s="207" t="s">
        <v>43</v>
      </c>
      <c r="R22" s="3"/>
    </row>
    <row r="23" spans="1:18" ht="19.5" thickBot="1">
      <c r="A23" s="397"/>
      <c r="B23" s="137"/>
      <c r="C23" s="194"/>
      <c r="D23" s="194"/>
      <c r="E23" s="195">
        <f t="shared" ref="E23:E26" si="2">C23+D23</f>
        <v>0</v>
      </c>
      <c r="F23" s="210"/>
      <c r="G23" s="211"/>
      <c r="H23" s="209"/>
      <c r="I23" s="206"/>
      <c r="J23" s="207"/>
      <c r="K23" s="207"/>
      <c r="L23" s="207"/>
      <c r="M23" s="209"/>
      <c r="N23" s="209"/>
      <c r="O23" s="209"/>
      <c r="P23" s="207"/>
      <c r="Q23" s="207"/>
      <c r="R23" s="3"/>
    </row>
    <row r="24" spans="1:18" ht="72.75" customHeight="1" thickBot="1">
      <c r="A24" s="133" t="s">
        <v>28</v>
      </c>
      <c r="B24" s="138" t="s">
        <v>28</v>
      </c>
      <c r="C24" s="194">
        <v>1</v>
      </c>
      <c r="D24" s="194"/>
      <c r="E24" s="195">
        <f t="shared" si="2"/>
        <v>1</v>
      </c>
      <c r="F24" s="210" t="s">
        <v>162</v>
      </c>
      <c r="G24" s="211" t="s">
        <v>198</v>
      </c>
      <c r="H24" s="206" t="s">
        <v>337</v>
      </c>
      <c r="I24" s="206" t="s">
        <v>49</v>
      </c>
      <c r="J24" s="207" t="s">
        <v>297</v>
      </c>
      <c r="K24" s="207" t="s">
        <v>42</v>
      </c>
      <c r="L24" s="207" t="s">
        <v>42</v>
      </c>
      <c r="M24" s="209"/>
      <c r="N24" s="209"/>
      <c r="O24" s="212" t="s">
        <v>413</v>
      </c>
      <c r="P24" s="207" t="s">
        <v>43</v>
      </c>
      <c r="Q24" s="207" t="s">
        <v>43</v>
      </c>
      <c r="R24" s="3"/>
    </row>
    <row r="25" spans="1:18" ht="80.25" customHeight="1" thickBot="1">
      <c r="A25" s="397" t="s">
        <v>32</v>
      </c>
      <c r="B25" s="138" t="s">
        <v>29</v>
      </c>
      <c r="C25" s="194">
        <v>1</v>
      </c>
      <c r="D25" s="194"/>
      <c r="E25" s="195">
        <f t="shared" si="2"/>
        <v>1</v>
      </c>
      <c r="F25" s="210" t="s">
        <v>162</v>
      </c>
      <c r="G25" s="211" t="s">
        <v>198</v>
      </c>
      <c r="H25" s="206" t="s">
        <v>301</v>
      </c>
      <c r="I25" s="206" t="s">
        <v>49</v>
      </c>
      <c r="J25" s="207" t="s">
        <v>40</v>
      </c>
      <c r="K25" s="207" t="s">
        <v>42</v>
      </c>
      <c r="L25" s="207" t="s">
        <v>42</v>
      </c>
      <c r="M25" s="209"/>
      <c r="N25" s="209"/>
      <c r="O25" s="206" t="s">
        <v>414</v>
      </c>
      <c r="P25" s="207" t="s">
        <v>43</v>
      </c>
      <c r="Q25" s="207" t="s">
        <v>43</v>
      </c>
      <c r="R25" s="3"/>
    </row>
    <row r="26" spans="1:18" ht="88.5" customHeight="1" thickBot="1">
      <c r="A26" s="397"/>
      <c r="B26" s="138" t="s">
        <v>30</v>
      </c>
      <c r="C26" s="194">
        <v>3</v>
      </c>
      <c r="D26" s="194"/>
      <c r="E26" s="195">
        <f t="shared" si="2"/>
        <v>3</v>
      </c>
      <c r="F26" s="210" t="s">
        <v>170</v>
      </c>
      <c r="G26" s="211" t="s">
        <v>204</v>
      </c>
      <c r="H26" s="206" t="s">
        <v>303</v>
      </c>
      <c r="I26" s="206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415</v>
      </c>
      <c r="P26" s="207" t="s">
        <v>43</v>
      </c>
      <c r="Q26" s="207" t="s">
        <v>43</v>
      </c>
      <c r="R26" s="3"/>
    </row>
    <row r="27" spans="1:18" ht="19.5" thickBot="1">
      <c r="A27" s="136"/>
      <c r="B27" s="137"/>
      <c r="C27" s="13"/>
      <c r="D27" s="13"/>
      <c r="E27" s="9">
        <f t="shared" si="1"/>
        <v>0</v>
      </c>
      <c r="F27" s="99"/>
      <c r="G27" s="100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136"/>
      <c r="B28" s="137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36"/>
      <c r="B29" s="137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76" t="s">
        <v>416</v>
      </c>
      <c r="B31" s="477"/>
      <c r="C31" s="239"/>
      <c r="D31" s="239">
        <v>1</v>
      </c>
      <c r="E31" s="9">
        <f t="shared" ref="E31:E38" si="3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76" t="s">
        <v>417</v>
      </c>
      <c r="B32" s="477"/>
      <c r="C32" s="239"/>
      <c r="D32" s="194">
        <v>1</v>
      </c>
      <c r="E32" s="9">
        <f t="shared" si="3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7" t="s">
        <v>418</v>
      </c>
      <c r="B33" s="437"/>
      <c r="C33" s="239"/>
      <c r="D33" s="194">
        <v>1</v>
      </c>
      <c r="E33" s="9">
        <f t="shared" si="3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3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3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3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3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3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31</v>
      </c>
      <c r="D39" s="147">
        <f>SUM(D10:D38)</f>
        <v>5</v>
      </c>
      <c r="E39" s="147">
        <f>C39+D39</f>
        <v>36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thickBot="1">
      <c r="A41" s="36" t="s">
        <v>47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spans="1:18" ht="15.75" thickBot="1"/>
    <row r="44" spans="1:18" ht="48.75" customHeight="1" thickBot="1">
      <c r="A44" s="43" t="s">
        <v>64</v>
      </c>
      <c r="B44" s="135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1" t="s">
        <v>221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30.75" thickBot="1">
      <c r="A46" s="251" t="s">
        <v>179</v>
      </c>
      <c r="B46" s="213" t="s">
        <v>309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10" t="s">
        <v>180</v>
      </c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29.25" thickBot="1">
      <c r="A48" s="460"/>
      <c r="B48" s="223" t="s">
        <v>307</v>
      </c>
      <c r="C48" s="214">
        <v>1</v>
      </c>
      <c r="D48" s="414" t="s">
        <v>419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32.25" thickBot="1">
      <c r="A49" s="252" t="s">
        <v>385</v>
      </c>
      <c r="B49" s="223" t="s">
        <v>384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</sheetData>
  <sheetProtection formatRows="0"/>
  <mergeCells count="49">
    <mergeCell ref="D49:G49"/>
    <mergeCell ref="H49:K49"/>
    <mergeCell ref="D50:G50"/>
    <mergeCell ref="H50:K50"/>
    <mergeCell ref="D46:G46"/>
    <mergeCell ref="H46:K46"/>
    <mergeCell ref="D47:G47"/>
    <mergeCell ref="H47:K47"/>
    <mergeCell ref="D48:G48"/>
    <mergeCell ref="H48:K48"/>
    <mergeCell ref="A37:B37"/>
    <mergeCell ref="A38:B38"/>
    <mergeCell ref="D44:G44"/>
    <mergeCell ref="H44:K44"/>
    <mergeCell ref="D45:G45"/>
    <mergeCell ref="H45:K45"/>
    <mergeCell ref="A32:B32"/>
    <mergeCell ref="A33:B33"/>
    <mergeCell ref="A34:B34"/>
    <mergeCell ref="A35:B35"/>
    <mergeCell ref="A36:B3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47:A48"/>
    <mergeCell ref="G2:N2"/>
    <mergeCell ref="A7:A9"/>
    <mergeCell ref="B7:B9"/>
    <mergeCell ref="C7:D7"/>
    <mergeCell ref="E7:E9"/>
    <mergeCell ref="F7:N7"/>
    <mergeCell ref="A18:A20"/>
    <mergeCell ref="A13:A14"/>
    <mergeCell ref="A15:A17"/>
    <mergeCell ref="A10:A11"/>
    <mergeCell ref="A39:B39"/>
    <mergeCell ref="A21:A23"/>
    <mergeCell ref="A25:A26"/>
    <mergeCell ref="A30:B30"/>
    <mergeCell ref="A31:B31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60" zoomScaleNormal="6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O22" sqref="O2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424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3</v>
      </c>
      <c r="D10" s="194">
        <v>1</v>
      </c>
      <c r="E10" s="195">
        <f t="shared" ref="E10:E29" si="0">C10+D10</f>
        <v>4</v>
      </c>
      <c r="F10" s="204" t="s">
        <v>153</v>
      </c>
      <c r="G10" s="205" t="s">
        <v>187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399</v>
      </c>
      <c r="P10" s="207" t="s">
        <v>43</v>
      </c>
      <c r="Q10" s="207" t="s">
        <v>43</v>
      </c>
      <c r="R10" s="3"/>
    </row>
    <row r="11" spans="1:18" ht="79.5" customHeight="1" thickBot="1">
      <c r="A11" s="409"/>
      <c r="B11" s="192" t="s">
        <v>11</v>
      </c>
      <c r="C11" s="194">
        <v>2</v>
      </c>
      <c r="D11" s="194"/>
      <c r="E11" s="195">
        <f t="shared" si="0"/>
        <v>2</v>
      </c>
      <c r="F11" s="210" t="s">
        <v>158</v>
      </c>
      <c r="G11" s="211" t="s">
        <v>190</v>
      </c>
      <c r="H11" s="206" t="s">
        <v>319</v>
      </c>
      <c r="I11" s="206" t="s">
        <v>49</v>
      </c>
      <c r="J11" s="207" t="s">
        <v>40</v>
      </c>
      <c r="K11" s="207" t="s">
        <v>42</v>
      </c>
      <c r="L11" s="207" t="s">
        <v>42</v>
      </c>
      <c r="M11" s="208"/>
      <c r="N11" s="209"/>
      <c r="O11" s="309" t="s">
        <v>591</v>
      </c>
      <c r="P11" s="207" t="s">
        <v>43</v>
      </c>
      <c r="Q11" s="207" t="s">
        <v>43</v>
      </c>
      <c r="R11" s="3"/>
    </row>
    <row r="12" spans="1:18" ht="119.25" customHeight="1" thickBot="1">
      <c r="A12" s="155" t="s">
        <v>140</v>
      </c>
      <c r="B12" s="221" t="s">
        <v>263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425</v>
      </c>
      <c r="I12" s="206" t="s">
        <v>49</v>
      </c>
      <c r="J12" s="207" t="s">
        <v>40</v>
      </c>
      <c r="K12" s="207" t="s">
        <v>42</v>
      </c>
      <c r="L12" s="207" t="s">
        <v>42</v>
      </c>
      <c r="M12" s="209"/>
      <c r="N12" s="209"/>
      <c r="O12" s="206" t="s">
        <v>426</v>
      </c>
      <c r="P12" s="228" t="s">
        <v>427</v>
      </c>
      <c r="Q12" s="228" t="s">
        <v>428</v>
      </c>
      <c r="R12" s="3"/>
    </row>
    <row r="13" spans="1:18" ht="129.75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43" t="s">
        <v>99</v>
      </c>
      <c r="G13" s="244" t="s">
        <v>106</v>
      </c>
      <c r="H13" s="245" t="s">
        <v>363</v>
      </c>
      <c r="I13" s="206" t="s">
        <v>49</v>
      </c>
      <c r="J13" s="207" t="s">
        <v>40</v>
      </c>
      <c r="K13" s="207" t="s">
        <v>42</v>
      </c>
      <c r="L13" s="207" t="s">
        <v>42</v>
      </c>
      <c r="M13" s="209"/>
      <c r="N13" s="209"/>
      <c r="O13" s="206" t="s">
        <v>420</v>
      </c>
      <c r="P13" s="207" t="s">
        <v>421</v>
      </c>
      <c r="Q13" s="207" t="s">
        <v>421</v>
      </c>
      <c r="R13" s="3"/>
    </row>
    <row r="14" spans="1:18" ht="54" customHeight="1" thickBot="1">
      <c r="A14" s="397"/>
      <c r="B14" s="190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206" t="s">
        <v>402</v>
      </c>
      <c r="I14" s="206" t="s">
        <v>49</v>
      </c>
      <c r="J14" s="207" t="s">
        <v>40</v>
      </c>
      <c r="K14" s="207" t="s">
        <v>42</v>
      </c>
      <c r="L14" s="207" t="s">
        <v>42</v>
      </c>
      <c r="M14" s="209"/>
      <c r="N14" s="209"/>
      <c r="O14" s="206" t="s">
        <v>403</v>
      </c>
      <c r="P14" s="207" t="s">
        <v>43</v>
      </c>
      <c r="Q14" s="207" t="s">
        <v>43</v>
      </c>
      <c r="R14" s="3"/>
    </row>
    <row r="15" spans="1:18" ht="141.7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309" t="s">
        <v>593</v>
      </c>
      <c r="I15" s="206" t="s">
        <v>49</v>
      </c>
      <c r="J15" s="207" t="s">
        <v>40</v>
      </c>
      <c r="K15" s="207" t="s">
        <v>42</v>
      </c>
      <c r="L15" s="207" t="s">
        <v>42</v>
      </c>
      <c r="M15" s="209"/>
      <c r="N15" s="209"/>
      <c r="O15" s="206" t="s">
        <v>405</v>
      </c>
      <c r="P15" s="207" t="s">
        <v>422</v>
      </c>
      <c r="Q15" s="207" t="s">
        <v>422</v>
      </c>
      <c r="R15" s="3"/>
    </row>
    <row r="16" spans="1:18" ht="95.2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206" t="s">
        <v>368</v>
      </c>
      <c r="I16" s="206" t="s">
        <v>49</v>
      </c>
      <c r="J16" s="207" t="s">
        <v>40</v>
      </c>
      <c r="K16" s="207" t="s">
        <v>42</v>
      </c>
      <c r="L16" s="207" t="s">
        <v>42</v>
      </c>
      <c r="M16" s="209"/>
      <c r="N16" s="209"/>
      <c r="O16" s="206" t="s">
        <v>406</v>
      </c>
      <c r="P16" s="207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06" t="s">
        <v>370</v>
      </c>
      <c r="I17" s="206" t="s">
        <v>49</v>
      </c>
      <c r="J17" s="207" t="s">
        <v>40</v>
      </c>
      <c r="K17" s="207" t="s">
        <v>42</v>
      </c>
      <c r="L17" s="207" t="s">
        <v>42</v>
      </c>
      <c r="M17" s="209"/>
      <c r="N17" s="209"/>
      <c r="O17" s="206" t="s">
        <v>407</v>
      </c>
      <c r="P17" s="207" t="s">
        <v>43</v>
      </c>
      <c r="Q17" s="207" t="s">
        <v>408</v>
      </c>
      <c r="R17" s="3"/>
    </row>
    <row r="18" spans="1:18" ht="48.75" customHeight="1" thickBot="1">
      <c r="A18" s="397" t="s">
        <v>21</v>
      </c>
      <c r="B18" s="192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206" t="s">
        <v>49</v>
      </c>
      <c r="J18" s="207" t="s">
        <v>40</v>
      </c>
      <c r="K18" s="207" t="s">
        <v>42</v>
      </c>
      <c r="L18" s="207" t="s">
        <v>42</v>
      </c>
      <c r="M18" s="209"/>
      <c r="N18" s="209"/>
      <c r="O18" s="206" t="s">
        <v>409</v>
      </c>
      <c r="P18" s="207" t="s">
        <v>43</v>
      </c>
      <c r="Q18" s="207" t="s">
        <v>43</v>
      </c>
      <c r="R18" s="3"/>
    </row>
    <row r="19" spans="1:18" ht="56.25" customHeight="1" thickBot="1">
      <c r="A19" s="397"/>
      <c r="B19" s="192" t="s">
        <v>23</v>
      </c>
      <c r="C19" s="194">
        <v>2</v>
      </c>
      <c r="D19" s="194"/>
      <c r="E19" s="195">
        <f t="shared" si="0"/>
        <v>2</v>
      </c>
      <c r="F19" s="210" t="s">
        <v>158</v>
      </c>
      <c r="G19" s="211" t="s">
        <v>190</v>
      </c>
      <c r="H19" s="206" t="s">
        <v>410</v>
      </c>
      <c r="I19" s="206" t="s">
        <v>49</v>
      </c>
      <c r="J19" s="207" t="s">
        <v>40</v>
      </c>
      <c r="K19" s="207" t="s">
        <v>42</v>
      </c>
      <c r="L19" s="207" t="s">
        <v>42</v>
      </c>
      <c r="M19" s="209"/>
      <c r="N19" s="209"/>
      <c r="O19" s="206" t="s">
        <v>411</v>
      </c>
      <c r="P19" s="207" t="s">
        <v>43</v>
      </c>
      <c r="Q19" s="207" t="s">
        <v>43</v>
      </c>
      <c r="R19" s="3"/>
    </row>
    <row r="20" spans="1:18" ht="63.75" thickBot="1">
      <c r="A20" s="397"/>
      <c r="B20" s="192" t="s">
        <v>24</v>
      </c>
      <c r="C20" s="194">
        <v>2</v>
      </c>
      <c r="D20" s="194"/>
      <c r="E20" s="195">
        <f t="shared" si="0"/>
        <v>2</v>
      </c>
      <c r="F20" s="210" t="s">
        <v>158</v>
      </c>
      <c r="G20" s="211" t="s">
        <v>190</v>
      </c>
      <c r="H20" s="212" t="s">
        <v>331</v>
      </c>
      <c r="I20" s="206" t="s">
        <v>49</v>
      </c>
      <c r="J20" s="207" t="s">
        <v>40</v>
      </c>
      <c r="K20" s="207" t="s">
        <v>42</v>
      </c>
      <c r="L20" s="207" t="s">
        <v>42</v>
      </c>
      <c r="M20" s="209"/>
      <c r="N20" s="209"/>
      <c r="O20" s="206" t="s">
        <v>412</v>
      </c>
      <c r="P20" s="207" t="s">
        <v>43</v>
      </c>
      <c r="Q20" s="207" t="s">
        <v>43</v>
      </c>
      <c r="R20" s="3"/>
    </row>
    <row r="21" spans="1:18" ht="19.5" thickBot="1">
      <c r="A21" s="397" t="s">
        <v>25</v>
      </c>
      <c r="B21" s="181" t="s">
        <v>26</v>
      </c>
      <c r="C21" s="13"/>
      <c r="D21" s="13"/>
      <c r="E21" s="9">
        <f t="shared" si="0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79.5" thickBot="1">
      <c r="A22" s="397"/>
      <c r="B22" s="192" t="s">
        <v>31</v>
      </c>
      <c r="C22" s="194">
        <v>1</v>
      </c>
      <c r="D22" s="194"/>
      <c r="E22" s="195">
        <f>C22+D22</f>
        <v>1</v>
      </c>
      <c r="F22" s="210" t="s">
        <v>162</v>
      </c>
      <c r="G22" s="211" t="s">
        <v>198</v>
      </c>
      <c r="H22" s="212" t="s">
        <v>335</v>
      </c>
      <c r="I22" s="206" t="s">
        <v>49</v>
      </c>
      <c r="J22" s="207" t="s">
        <v>297</v>
      </c>
      <c r="K22" s="207" t="s">
        <v>42</v>
      </c>
      <c r="L22" s="207" t="s">
        <v>42</v>
      </c>
      <c r="M22" s="209"/>
      <c r="N22" s="209"/>
      <c r="O22" s="206" t="s">
        <v>423</v>
      </c>
      <c r="P22" s="207" t="s">
        <v>43</v>
      </c>
      <c r="Q22" s="207" t="s">
        <v>43</v>
      </c>
      <c r="R22" s="3"/>
    </row>
    <row r="23" spans="1:18" ht="19.5" thickBot="1">
      <c r="A23" s="397"/>
      <c r="B23" s="190"/>
      <c r="C23" s="194"/>
      <c r="D23" s="194"/>
      <c r="E23" s="195">
        <f t="shared" ref="E23:E26" si="1">C23+D23</f>
        <v>0</v>
      </c>
      <c r="F23" s="210"/>
      <c r="G23" s="211"/>
      <c r="H23" s="209"/>
      <c r="I23" s="206"/>
      <c r="J23" s="207"/>
      <c r="K23" s="207"/>
      <c r="L23" s="207"/>
      <c r="M23" s="209"/>
      <c r="N23" s="209"/>
      <c r="O23" s="209"/>
      <c r="P23" s="207"/>
      <c r="Q23" s="207"/>
      <c r="R23" s="3"/>
    </row>
    <row r="24" spans="1:18" ht="72.75" customHeight="1" thickBot="1">
      <c r="A24" s="186" t="s">
        <v>28</v>
      </c>
      <c r="B24" s="192" t="s">
        <v>28</v>
      </c>
      <c r="C24" s="194">
        <v>1</v>
      </c>
      <c r="D24" s="194"/>
      <c r="E24" s="195">
        <f t="shared" si="1"/>
        <v>1</v>
      </c>
      <c r="F24" s="210" t="s">
        <v>162</v>
      </c>
      <c r="G24" s="211" t="s">
        <v>198</v>
      </c>
      <c r="H24" s="206" t="s">
        <v>337</v>
      </c>
      <c r="I24" s="206" t="s">
        <v>49</v>
      </c>
      <c r="J24" s="207" t="s">
        <v>297</v>
      </c>
      <c r="K24" s="207" t="s">
        <v>42</v>
      </c>
      <c r="L24" s="207" t="s">
        <v>42</v>
      </c>
      <c r="M24" s="209"/>
      <c r="N24" s="209"/>
      <c r="O24" s="212" t="s">
        <v>413</v>
      </c>
      <c r="P24" s="313" t="s">
        <v>43</v>
      </c>
      <c r="Q24" s="207" t="s">
        <v>43</v>
      </c>
      <c r="R24" s="3"/>
    </row>
    <row r="25" spans="1:18" ht="80.25" customHeight="1" thickBot="1">
      <c r="A25" s="397" t="s">
        <v>32</v>
      </c>
      <c r="B25" s="192" t="s">
        <v>29</v>
      </c>
      <c r="C25" s="194">
        <v>1</v>
      </c>
      <c r="D25" s="194"/>
      <c r="E25" s="195">
        <f t="shared" si="1"/>
        <v>1</v>
      </c>
      <c r="F25" s="210" t="s">
        <v>162</v>
      </c>
      <c r="G25" s="211" t="s">
        <v>198</v>
      </c>
      <c r="H25" s="206" t="s">
        <v>301</v>
      </c>
      <c r="I25" s="206" t="s">
        <v>49</v>
      </c>
      <c r="J25" s="207" t="s">
        <v>40</v>
      </c>
      <c r="K25" s="207" t="s">
        <v>42</v>
      </c>
      <c r="L25" s="207" t="s">
        <v>42</v>
      </c>
      <c r="M25" s="209"/>
      <c r="N25" s="209"/>
      <c r="O25" s="206" t="s">
        <v>414</v>
      </c>
      <c r="P25" s="207" t="s">
        <v>43</v>
      </c>
      <c r="Q25" s="207" t="s">
        <v>43</v>
      </c>
      <c r="R25" s="3"/>
    </row>
    <row r="26" spans="1:18" ht="88.5" customHeight="1" thickBot="1">
      <c r="A26" s="397"/>
      <c r="B26" s="192" t="s">
        <v>30</v>
      </c>
      <c r="C26" s="194">
        <v>3</v>
      </c>
      <c r="D26" s="194"/>
      <c r="E26" s="195">
        <f t="shared" si="1"/>
        <v>3</v>
      </c>
      <c r="F26" s="210" t="s">
        <v>170</v>
      </c>
      <c r="G26" s="211" t="s">
        <v>204</v>
      </c>
      <c r="H26" s="206" t="s">
        <v>303</v>
      </c>
      <c r="I26" s="206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415</v>
      </c>
      <c r="P26" s="207" t="s">
        <v>43</v>
      </c>
      <c r="Q26" s="207" t="s">
        <v>43</v>
      </c>
      <c r="R26" s="3"/>
    </row>
    <row r="27" spans="1:18" ht="19.5" thickBot="1">
      <c r="A27" s="189"/>
      <c r="B27" s="190"/>
      <c r="C27" s="13"/>
      <c r="D27" s="13"/>
      <c r="E27" s="9">
        <f t="shared" si="0"/>
        <v>0</v>
      </c>
      <c r="F27" s="99"/>
      <c r="G27" s="100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76" t="s">
        <v>416</v>
      </c>
      <c r="B31" s="477"/>
      <c r="C31" s="239"/>
      <c r="D31" s="239">
        <v>1</v>
      </c>
      <c r="E31" s="9">
        <f t="shared" ref="E31:E38" si="2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76" t="s">
        <v>417</v>
      </c>
      <c r="B32" s="477"/>
      <c r="C32" s="239"/>
      <c r="D32" s="194">
        <v>1</v>
      </c>
      <c r="E32" s="9">
        <f t="shared" si="2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77" t="s">
        <v>418</v>
      </c>
      <c r="B33" s="437"/>
      <c r="C33" s="239"/>
      <c r="D33" s="194">
        <v>1</v>
      </c>
      <c r="E33" s="9">
        <f t="shared" si="2"/>
        <v>1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31</v>
      </c>
      <c r="D39" s="147">
        <f>SUM(D10:D38)</f>
        <v>5</v>
      </c>
      <c r="E39" s="147">
        <f>C39+D39</f>
        <v>36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thickBot="1">
      <c r="A41" s="36" t="s">
        <v>47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spans="1:18" ht="15.75" thickBot="1"/>
    <row r="44" spans="1:18" ht="48.75" customHeight="1" thickBot="1">
      <c r="A44" s="43" t="s">
        <v>64</v>
      </c>
      <c r="B44" s="184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1" t="s">
        <v>221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30.75" thickBot="1">
      <c r="A46" s="251" t="s">
        <v>179</v>
      </c>
      <c r="B46" s="213" t="s">
        <v>309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10" t="s">
        <v>180</v>
      </c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29.25" thickBot="1">
      <c r="A48" s="460"/>
      <c r="B48" s="223" t="s">
        <v>307</v>
      </c>
      <c r="C48" s="214">
        <v>1</v>
      </c>
      <c r="D48" s="414" t="s">
        <v>419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32.25" thickBot="1">
      <c r="A49" s="252" t="s">
        <v>385</v>
      </c>
      <c r="B49" s="223" t="s">
        <v>384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</sheetData>
  <sheetProtection formatRows="0"/>
  <mergeCells count="49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4:G44"/>
    <mergeCell ref="H44:K44"/>
    <mergeCell ref="D45:G45"/>
    <mergeCell ref="H45:K45"/>
    <mergeCell ref="D46:G46"/>
    <mergeCell ref="H46:K46"/>
    <mergeCell ref="D50:G50"/>
    <mergeCell ref="H50:K50"/>
    <mergeCell ref="A47:A48"/>
    <mergeCell ref="D47:G47"/>
    <mergeCell ref="H47:K47"/>
    <mergeCell ref="D48:G48"/>
    <mergeCell ref="H48:K48"/>
    <mergeCell ref="D49:G49"/>
    <mergeCell ref="H49:K49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429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20" t="s">
        <v>55</v>
      </c>
      <c r="H3" s="19">
        <v>6</v>
      </c>
      <c r="I3" s="142"/>
      <c r="J3" s="142"/>
      <c r="K3" s="142"/>
      <c r="L3" s="142"/>
      <c r="M3" s="142"/>
    </row>
    <row r="4" spans="1:18">
      <c r="A4" s="146"/>
      <c r="B4" s="146"/>
      <c r="C4" s="146"/>
      <c r="D4" s="146"/>
      <c r="E4" s="146"/>
      <c r="F4" s="146"/>
      <c r="G4" s="20" t="s">
        <v>56</v>
      </c>
      <c r="H4" s="19">
        <v>34</v>
      </c>
      <c r="I4" s="142"/>
      <c r="J4" s="142"/>
      <c r="K4" s="142"/>
      <c r="L4" s="142"/>
      <c r="M4" s="142"/>
    </row>
    <row r="5" spans="1:18">
      <c r="A5" s="146"/>
      <c r="B5" s="146"/>
      <c r="C5" s="146"/>
      <c r="D5" s="146"/>
      <c r="E5" s="146"/>
      <c r="F5" s="146"/>
      <c r="G5" s="20" t="s">
        <v>54</v>
      </c>
      <c r="H5" s="19" t="s">
        <v>121</v>
      </c>
      <c r="I5" s="142"/>
      <c r="J5" s="142"/>
      <c r="K5" s="142"/>
      <c r="L5" s="142"/>
      <c r="M5" s="142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3</v>
      </c>
      <c r="D10" s="194"/>
      <c r="E10" s="195">
        <f t="shared" ref="E10:E20" si="0">C10+D10</f>
        <v>3</v>
      </c>
      <c r="F10" s="204" t="s">
        <v>170</v>
      </c>
      <c r="G10" s="205" t="s">
        <v>204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430</v>
      </c>
      <c r="P10" s="207" t="s">
        <v>43</v>
      </c>
      <c r="Q10" s="207" t="s">
        <v>43</v>
      </c>
      <c r="R10" s="3"/>
    </row>
    <row r="11" spans="1:18" ht="48" thickBot="1">
      <c r="A11" s="409"/>
      <c r="B11" s="145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319</v>
      </c>
      <c r="I11" s="198" t="s">
        <v>49</v>
      </c>
      <c r="J11" s="203" t="s">
        <v>40</v>
      </c>
      <c r="K11" s="203" t="s">
        <v>42</v>
      </c>
      <c r="L11" s="203" t="s">
        <v>42</v>
      </c>
      <c r="M11" s="208"/>
      <c r="N11" s="209"/>
      <c r="O11" s="311" t="s">
        <v>431</v>
      </c>
      <c r="P11" s="207" t="s">
        <v>43</v>
      </c>
      <c r="Q11" s="207" t="s">
        <v>43</v>
      </c>
      <c r="R11" s="3"/>
    </row>
    <row r="12" spans="1:18" ht="126.75" thickBot="1">
      <c r="A12" s="155" t="s">
        <v>140</v>
      </c>
      <c r="B12" s="221" t="s">
        <v>262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432</v>
      </c>
      <c r="I12" s="198" t="s">
        <v>49</v>
      </c>
      <c r="J12" s="203" t="s">
        <v>40</v>
      </c>
      <c r="K12" s="203" t="s">
        <v>42</v>
      </c>
      <c r="L12" s="203" t="s">
        <v>42</v>
      </c>
      <c r="M12" s="209"/>
      <c r="N12" s="209"/>
      <c r="O12" s="206" t="s">
        <v>433</v>
      </c>
      <c r="P12" s="228" t="s">
        <v>434</v>
      </c>
      <c r="Q12" s="228" t="s">
        <v>434</v>
      </c>
      <c r="R12" s="3"/>
    </row>
    <row r="13" spans="1:18" ht="120" customHeight="1" thickBot="1">
      <c r="A13" s="397" t="s">
        <v>13</v>
      </c>
      <c r="B13" s="145" t="s">
        <v>14</v>
      </c>
      <c r="C13" s="194">
        <v>5</v>
      </c>
      <c r="D13" s="194">
        <v>1</v>
      </c>
      <c r="E13" s="195">
        <f t="shared" si="0"/>
        <v>6</v>
      </c>
      <c r="F13" s="253" t="s">
        <v>99</v>
      </c>
      <c r="G13" s="254" t="s">
        <v>106</v>
      </c>
      <c r="H13" s="245" t="s">
        <v>363</v>
      </c>
      <c r="I13" s="198" t="s">
        <v>49</v>
      </c>
      <c r="J13" s="315" t="s">
        <v>40</v>
      </c>
      <c r="K13" s="203" t="s">
        <v>42</v>
      </c>
      <c r="L13" s="203" t="s">
        <v>42</v>
      </c>
      <c r="M13" s="209"/>
      <c r="N13" s="209"/>
      <c r="O13" s="206" t="s">
        <v>435</v>
      </c>
      <c r="P13" s="207" t="s">
        <v>43</v>
      </c>
      <c r="Q13" s="207" t="s">
        <v>43</v>
      </c>
      <c r="R13" s="3"/>
    </row>
    <row r="14" spans="1:18" ht="54" customHeight="1" thickBot="1">
      <c r="A14" s="397"/>
      <c r="B14" s="144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311" t="s">
        <v>402</v>
      </c>
      <c r="I14" s="198" t="s">
        <v>49</v>
      </c>
      <c r="J14" s="203" t="s">
        <v>40</v>
      </c>
      <c r="K14" s="203" t="s">
        <v>42</v>
      </c>
      <c r="L14" s="203" t="s">
        <v>42</v>
      </c>
      <c r="M14" s="209"/>
      <c r="N14" s="209"/>
      <c r="O14" s="206" t="s">
        <v>436</v>
      </c>
      <c r="P14" s="207" t="s">
        <v>43</v>
      </c>
      <c r="Q14" s="207" t="s">
        <v>43</v>
      </c>
      <c r="R14" s="3"/>
    </row>
    <row r="15" spans="1:18" ht="165" customHeight="1" thickBot="1">
      <c r="A15" s="397" t="s">
        <v>16</v>
      </c>
      <c r="B15" s="307" t="s">
        <v>581</v>
      </c>
      <c r="C15" s="194">
        <v>3</v>
      </c>
      <c r="D15" s="194"/>
      <c r="E15" s="195">
        <f t="shared" si="0"/>
        <v>3</v>
      </c>
      <c r="F15" s="210" t="s">
        <v>170</v>
      </c>
      <c r="G15" s="211" t="s">
        <v>204</v>
      </c>
      <c r="H15" s="206" t="s">
        <v>437</v>
      </c>
      <c r="I15" s="198" t="s">
        <v>49</v>
      </c>
      <c r="J15" s="203" t="s">
        <v>40</v>
      </c>
      <c r="K15" s="203" t="s">
        <v>42</v>
      </c>
      <c r="L15" s="203" t="s">
        <v>42</v>
      </c>
      <c r="M15" s="209"/>
      <c r="N15" s="209"/>
      <c r="O15" s="238" t="s">
        <v>438</v>
      </c>
      <c r="P15" s="207" t="s">
        <v>439</v>
      </c>
      <c r="Q15" s="207" t="s">
        <v>440</v>
      </c>
      <c r="R15" s="3"/>
    </row>
    <row r="16" spans="1:18" ht="63.75" thickBot="1">
      <c r="A16" s="397"/>
      <c r="B16" s="145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311" t="s">
        <v>368</v>
      </c>
      <c r="I16" s="198" t="s">
        <v>49</v>
      </c>
      <c r="J16" s="203" t="s">
        <v>40</v>
      </c>
      <c r="K16" s="203" t="s">
        <v>42</v>
      </c>
      <c r="L16" s="203" t="s">
        <v>42</v>
      </c>
      <c r="M16" s="209"/>
      <c r="N16" s="209"/>
      <c r="O16" s="311" t="s">
        <v>441</v>
      </c>
      <c r="P16" s="207" t="s">
        <v>43</v>
      </c>
      <c r="Q16" s="207" t="s">
        <v>43</v>
      </c>
      <c r="R16" s="3"/>
    </row>
    <row r="17" spans="1:18" ht="48" thickBot="1">
      <c r="A17" s="397"/>
      <c r="B17" s="145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06" t="s">
        <v>370</v>
      </c>
      <c r="I17" s="198" t="s">
        <v>49</v>
      </c>
      <c r="J17" s="203" t="s">
        <v>40</v>
      </c>
      <c r="K17" s="203" t="s">
        <v>42</v>
      </c>
      <c r="L17" s="203" t="s">
        <v>42</v>
      </c>
      <c r="M17" s="209"/>
      <c r="N17" s="209"/>
      <c r="O17" s="206" t="s">
        <v>442</v>
      </c>
      <c r="P17" s="313" t="s">
        <v>43</v>
      </c>
      <c r="Q17" s="207" t="s">
        <v>43</v>
      </c>
      <c r="R17" s="3"/>
    </row>
    <row r="18" spans="1:18" ht="52.5" customHeight="1" thickBot="1">
      <c r="A18" s="397" t="s">
        <v>21</v>
      </c>
      <c r="B18" s="145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198" t="s">
        <v>49</v>
      </c>
      <c r="J18" s="203" t="s">
        <v>40</v>
      </c>
      <c r="K18" s="203" t="s">
        <v>42</v>
      </c>
      <c r="L18" s="203" t="s">
        <v>42</v>
      </c>
      <c r="M18" s="209"/>
      <c r="N18" s="209"/>
      <c r="O18" s="206" t="s">
        <v>443</v>
      </c>
      <c r="P18" s="207" t="s">
        <v>43</v>
      </c>
      <c r="Q18" s="207" t="s">
        <v>43</v>
      </c>
      <c r="R18" s="3"/>
    </row>
    <row r="19" spans="1:18" ht="53.25" customHeight="1" thickBot="1">
      <c r="A19" s="397"/>
      <c r="B19" s="145" t="s">
        <v>23</v>
      </c>
      <c r="C19" s="194">
        <v>2</v>
      </c>
      <c r="D19" s="194"/>
      <c r="E19" s="195">
        <f t="shared" si="0"/>
        <v>2</v>
      </c>
      <c r="F19" s="210" t="s">
        <v>158</v>
      </c>
      <c r="G19" s="211" t="s">
        <v>190</v>
      </c>
      <c r="H19" s="206" t="s">
        <v>410</v>
      </c>
      <c r="I19" s="198" t="s">
        <v>49</v>
      </c>
      <c r="J19" s="315" t="s">
        <v>40</v>
      </c>
      <c r="K19" s="203" t="s">
        <v>42</v>
      </c>
      <c r="L19" s="203" t="s">
        <v>42</v>
      </c>
      <c r="M19" s="209"/>
      <c r="N19" s="209"/>
      <c r="O19" s="206" t="s">
        <v>444</v>
      </c>
      <c r="P19" s="207" t="s">
        <v>43</v>
      </c>
      <c r="Q19" s="207" t="s">
        <v>43</v>
      </c>
      <c r="R19" s="3"/>
    </row>
    <row r="20" spans="1:18" ht="48" thickBot="1">
      <c r="A20" s="397"/>
      <c r="B20" s="145" t="s">
        <v>24</v>
      </c>
      <c r="C20" s="194">
        <v>2</v>
      </c>
      <c r="D20" s="194"/>
      <c r="E20" s="195">
        <f t="shared" si="0"/>
        <v>2</v>
      </c>
      <c r="F20" s="210" t="s">
        <v>158</v>
      </c>
      <c r="G20" s="211" t="s">
        <v>190</v>
      </c>
      <c r="H20" s="212" t="s">
        <v>446</v>
      </c>
      <c r="I20" s="198" t="s">
        <v>49</v>
      </c>
      <c r="J20" s="203" t="s">
        <v>40</v>
      </c>
      <c r="K20" s="203" t="s">
        <v>42</v>
      </c>
      <c r="L20" s="203" t="s">
        <v>42</v>
      </c>
      <c r="M20" s="209"/>
      <c r="N20" s="209"/>
      <c r="O20" s="311" t="s">
        <v>445</v>
      </c>
      <c r="P20" s="207" t="s">
        <v>43</v>
      </c>
      <c r="Q20" s="207" t="s">
        <v>43</v>
      </c>
      <c r="R20" s="3"/>
    </row>
    <row r="21" spans="1:18" ht="19.5" thickBot="1">
      <c r="A21" s="397" t="s">
        <v>25</v>
      </c>
      <c r="B21" s="145" t="s">
        <v>26</v>
      </c>
      <c r="C21" s="13"/>
      <c r="D21" s="13"/>
      <c r="E21" s="9">
        <f t="shared" ref="E21:E29" si="1">C21+D21</f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97"/>
      <c r="B22" s="145" t="s">
        <v>31</v>
      </c>
      <c r="C22" s="13"/>
      <c r="D22" s="13"/>
      <c r="E22" s="9">
        <f>C22+D22</f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397"/>
      <c r="B23" s="144"/>
      <c r="C23" s="13"/>
      <c r="D23" s="13"/>
      <c r="E23" s="9">
        <f t="shared" si="1"/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>
      <c r="A24" s="141" t="s">
        <v>28</v>
      </c>
      <c r="B24" s="145" t="s">
        <v>28</v>
      </c>
      <c r="C24" s="13"/>
      <c r="D24" s="13"/>
      <c r="E24" s="9">
        <f t="shared" si="1"/>
        <v>0</v>
      </c>
      <c r="F24" s="99"/>
      <c r="G24" s="100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88.5" customHeight="1" thickBot="1">
      <c r="A25" s="397" t="s">
        <v>32</v>
      </c>
      <c r="B25" s="145" t="s">
        <v>29</v>
      </c>
      <c r="C25" s="194">
        <v>1</v>
      </c>
      <c r="D25" s="194"/>
      <c r="E25" s="195">
        <f t="shared" si="1"/>
        <v>1</v>
      </c>
      <c r="F25" s="210" t="s">
        <v>162</v>
      </c>
      <c r="G25" s="211" t="s">
        <v>198</v>
      </c>
      <c r="H25" s="206" t="s">
        <v>301</v>
      </c>
      <c r="I25" s="198" t="s">
        <v>49</v>
      </c>
      <c r="J25" s="203" t="s">
        <v>40</v>
      </c>
      <c r="K25" s="203" t="s">
        <v>42</v>
      </c>
      <c r="L25" s="203" t="s">
        <v>42</v>
      </c>
      <c r="M25" s="209"/>
      <c r="N25" s="209"/>
      <c r="O25" s="206" t="s">
        <v>447</v>
      </c>
      <c r="P25" s="207" t="s">
        <v>43</v>
      </c>
      <c r="Q25" s="207" t="s">
        <v>43</v>
      </c>
      <c r="R25" s="3"/>
    </row>
    <row r="26" spans="1:18" ht="69" customHeight="1" thickBot="1">
      <c r="A26" s="397"/>
      <c r="B26" s="145" t="s">
        <v>30</v>
      </c>
      <c r="C26" s="194">
        <v>3</v>
      </c>
      <c r="D26" s="194"/>
      <c r="E26" s="195">
        <f t="shared" si="1"/>
        <v>3</v>
      </c>
      <c r="F26" s="210" t="s">
        <v>170</v>
      </c>
      <c r="G26" s="211" t="s">
        <v>204</v>
      </c>
      <c r="H26" s="206" t="s">
        <v>303</v>
      </c>
      <c r="I26" s="198" t="s">
        <v>49</v>
      </c>
      <c r="J26" s="203" t="s">
        <v>40</v>
      </c>
      <c r="K26" s="203" t="s">
        <v>42</v>
      </c>
      <c r="L26" s="203" t="s">
        <v>42</v>
      </c>
      <c r="M26" s="209"/>
      <c r="N26" s="209"/>
      <c r="O26" s="206" t="s">
        <v>448</v>
      </c>
      <c r="P26" s="207" t="s">
        <v>43</v>
      </c>
      <c r="Q26" s="207" t="s">
        <v>43</v>
      </c>
      <c r="R26" s="3"/>
    </row>
    <row r="27" spans="1:18" ht="38.25" thickBot="1">
      <c r="A27" s="143"/>
      <c r="B27" s="190" t="s">
        <v>38</v>
      </c>
      <c r="C27" s="194">
        <v>1</v>
      </c>
      <c r="D27" s="194">
        <v>1</v>
      </c>
      <c r="E27" s="195">
        <f t="shared" si="1"/>
        <v>2</v>
      </c>
      <c r="F27" s="210"/>
      <c r="G27" s="211"/>
      <c r="H27" s="209"/>
      <c r="I27" s="206"/>
      <c r="J27" s="207"/>
      <c r="K27" s="207"/>
      <c r="L27" s="207"/>
      <c r="M27" s="209"/>
      <c r="N27" s="209"/>
      <c r="O27" s="209"/>
      <c r="P27" s="207"/>
      <c r="Q27" s="207"/>
      <c r="R27" s="3"/>
    </row>
    <row r="28" spans="1:18" ht="19.5" thickBot="1">
      <c r="A28" s="143"/>
      <c r="B28" s="144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43"/>
      <c r="B29" s="144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22" t="s">
        <v>341</v>
      </c>
      <c r="B31" s="487"/>
      <c r="C31" s="239"/>
      <c r="D31" s="194">
        <v>1</v>
      </c>
      <c r="E31" s="9">
        <f t="shared" ref="E31:E38" si="2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22" t="s">
        <v>449</v>
      </c>
      <c r="B32" s="487"/>
      <c r="C32" s="239"/>
      <c r="D32" s="194">
        <v>1</v>
      </c>
      <c r="E32" s="9">
        <f t="shared" si="2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21"/>
      <c r="B33" s="422"/>
      <c r="C33" s="21"/>
      <c r="D33" s="13"/>
      <c r="E33" s="9">
        <f t="shared" si="2"/>
        <v>0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32</v>
      </c>
      <c r="D39" s="147">
        <f>SUM(D10:D38)</f>
        <v>4</v>
      </c>
      <c r="E39" s="147">
        <f>C39+D39</f>
        <v>36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thickBot="1">
      <c r="A41" s="36" t="s">
        <v>47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spans="1:18" ht="15.75" thickBot="1">
      <c r="A43" s="459" t="s">
        <v>114</v>
      </c>
      <c r="B43" s="459"/>
    </row>
    <row r="44" spans="1:18" ht="48.75" customHeight="1" thickBot="1">
      <c r="A44" s="152" t="s">
        <v>64</v>
      </c>
      <c r="B44" s="153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1" t="s">
        <v>221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29.25" thickBot="1">
      <c r="A46" s="251" t="s">
        <v>179</v>
      </c>
      <c r="B46" s="223" t="s">
        <v>450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10" t="s">
        <v>180</v>
      </c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29.25" thickBot="1">
      <c r="A48" s="460"/>
      <c r="B48" s="223" t="s">
        <v>307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16.5" thickBot="1">
      <c r="A49" s="251" t="s">
        <v>182</v>
      </c>
      <c r="B49" s="213" t="s">
        <v>311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  <row r="53" spans="1:11" ht="15.75" thickBot="1">
      <c r="A53" s="459" t="s">
        <v>115</v>
      </c>
      <c r="B53" s="459"/>
    </row>
    <row r="54" spans="1:11" ht="52.5" customHeight="1" thickBot="1">
      <c r="A54" s="492" t="s">
        <v>81</v>
      </c>
      <c r="B54" s="493"/>
      <c r="C54" s="390"/>
      <c r="D54" s="71" t="s">
        <v>78</v>
      </c>
      <c r="E54" s="86" t="s">
        <v>82</v>
      </c>
      <c r="F54" s="389" t="s">
        <v>2</v>
      </c>
      <c r="G54" s="418"/>
      <c r="H54" s="418"/>
      <c r="I54" s="418"/>
      <c r="J54" s="418"/>
      <c r="K54" s="419"/>
    </row>
    <row r="55" spans="1:11" s="48" customFormat="1" ht="35.25" customHeight="1" thickBot="1">
      <c r="A55" s="414" t="s">
        <v>451</v>
      </c>
      <c r="B55" s="415"/>
      <c r="C55" s="416"/>
      <c r="D55" s="255">
        <v>0.5</v>
      </c>
      <c r="E55" s="256" t="s">
        <v>452</v>
      </c>
      <c r="F55" s="393" t="s">
        <v>453</v>
      </c>
      <c r="G55" s="490"/>
      <c r="H55" s="490"/>
      <c r="I55" s="490"/>
      <c r="J55" s="490"/>
      <c r="K55" s="491"/>
    </row>
    <row r="56" spans="1:11" s="48" customFormat="1" ht="35.25" customHeight="1" thickBot="1">
      <c r="A56" s="414" t="s">
        <v>454</v>
      </c>
      <c r="B56" s="415"/>
      <c r="C56" s="416"/>
      <c r="D56" s="255">
        <v>0.5</v>
      </c>
      <c r="E56" s="256" t="s">
        <v>452</v>
      </c>
      <c r="F56" s="393" t="s">
        <v>453</v>
      </c>
      <c r="G56" s="490"/>
      <c r="H56" s="490"/>
      <c r="I56" s="490"/>
      <c r="J56" s="490"/>
      <c r="K56" s="491"/>
    </row>
    <row r="57" spans="1:11" s="48" customFormat="1" ht="36.75" customHeight="1" thickBot="1">
      <c r="A57" s="414" t="s">
        <v>455</v>
      </c>
      <c r="B57" s="415"/>
      <c r="C57" s="416"/>
      <c r="D57" s="255">
        <v>0.5</v>
      </c>
      <c r="E57" s="256" t="s">
        <v>452</v>
      </c>
      <c r="F57" s="393" t="s">
        <v>453</v>
      </c>
      <c r="G57" s="490"/>
      <c r="H57" s="490"/>
      <c r="I57" s="490"/>
      <c r="J57" s="490"/>
      <c r="K57" s="491"/>
    </row>
    <row r="58" spans="1:11" s="48" customFormat="1" ht="33.75" customHeight="1" thickBot="1">
      <c r="A58" s="414" t="s">
        <v>456</v>
      </c>
      <c r="B58" s="415"/>
      <c r="C58" s="416"/>
      <c r="D58" s="255">
        <v>0.5</v>
      </c>
      <c r="E58" s="256" t="s">
        <v>452</v>
      </c>
      <c r="F58" s="393" t="s">
        <v>453</v>
      </c>
      <c r="G58" s="490"/>
      <c r="H58" s="490"/>
      <c r="I58" s="490"/>
      <c r="J58" s="490"/>
      <c r="K58" s="491"/>
    </row>
    <row r="59" spans="1:11" ht="16.5" thickBot="1">
      <c r="B59" s="488" t="s">
        <v>33</v>
      </c>
      <c r="C59" s="489"/>
      <c r="D59" s="72">
        <f>SUM(D55:D58)</f>
        <v>2</v>
      </c>
    </row>
  </sheetData>
  <sheetProtection formatRows="0"/>
  <mergeCells count="62">
    <mergeCell ref="B59:C59"/>
    <mergeCell ref="A43:B43"/>
    <mergeCell ref="A53:B53"/>
    <mergeCell ref="D50:G50"/>
    <mergeCell ref="H50:K50"/>
    <mergeCell ref="A57:C57"/>
    <mergeCell ref="F57:K57"/>
    <mergeCell ref="A58:C58"/>
    <mergeCell ref="F58:K58"/>
    <mergeCell ref="A54:C54"/>
    <mergeCell ref="F54:K54"/>
    <mergeCell ref="A55:C55"/>
    <mergeCell ref="F55:K55"/>
    <mergeCell ref="A56:C56"/>
    <mergeCell ref="F56:K56"/>
    <mergeCell ref="D48:G48"/>
    <mergeCell ref="A33:B33"/>
    <mergeCell ref="D47:G47"/>
    <mergeCell ref="H47:K47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3:A14"/>
    <mergeCell ref="A15:A17"/>
    <mergeCell ref="A18:A20"/>
    <mergeCell ref="A10:A11"/>
    <mergeCell ref="A47:A48"/>
    <mergeCell ref="A34:B34"/>
    <mergeCell ref="A35:B35"/>
    <mergeCell ref="A36:B36"/>
    <mergeCell ref="A37:B37"/>
    <mergeCell ref="A38:B38"/>
    <mergeCell ref="A39:B39"/>
    <mergeCell ref="A21:A23"/>
    <mergeCell ref="A25:A26"/>
    <mergeCell ref="A30:B30"/>
    <mergeCell ref="A31:B31"/>
    <mergeCell ref="A32:B32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7" sqref="H17"/>
    </sheetView>
  </sheetViews>
  <sheetFormatPr defaultRowHeight="15"/>
  <cols>
    <col min="1" max="1" width="23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>
      <c r="A1" s="6"/>
      <c r="B1" s="6"/>
      <c r="C1" s="34"/>
      <c r="D1" s="6"/>
      <c r="E1" s="6"/>
      <c r="F1" s="6"/>
      <c r="G1" s="6"/>
      <c r="H1" s="87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207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33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18"/>
      <c r="J5" s="18"/>
      <c r="K5" s="18"/>
      <c r="L5" s="18"/>
      <c r="M5" s="18"/>
    </row>
    <row r="6" spans="1:18" ht="15.75" thickBot="1">
      <c r="C6" s="398" t="s">
        <v>69</v>
      </c>
      <c r="D6" s="398"/>
      <c r="E6" s="398"/>
      <c r="F6" s="398"/>
      <c r="G6" s="398"/>
      <c r="H6" s="391" t="s">
        <v>150</v>
      </c>
      <c r="I6" s="391"/>
      <c r="J6" s="391"/>
      <c r="K6" s="391"/>
      <c r="L6" s="391"/>
      <c r="M6" s="391"/>
      <c r="N6" s="391"/>
    </row>
    <row r="7" spans="1:18" ht="65.25" customHeight="1" thickBot="1">
      <c r="A7" s="377" t="s">
        <v>0</v>
      </c>
      <c r="B7" s="380" t="s">
        <v>1</v>
      </c>
      <c r="C7" s="383" t="s">
        <v>98</v>
      </c>
      <c r="D7" s="384"/>
      <c r="E7" s="385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346" t="s">
        <v>3</v>
      </c>
      <c r="P7" s="347"/>
      <c r="Q7" s="348"/>
      <c r="R7" s="1"/>
    </row>
    <row r="8" spans="1:18" ht="66.75" customHeight="1" thickBot="1">
      <c r="A8" s="378"/>
      <c r="B8" s="381"/>
      <c r="C8" s="349" t="s">
        <v>118</v>
      </c>
      <c r="D8" s="349" t="s">
        <v>119</v>
      </c>
      <c r="E8" s="386"/>
      <c r="F8" s="351" t="s">
        <v>130</v>
      </c>
      <c r="G8" s="352"/>
      <c r="H8" s="353" t="s">
        <v>44</v>
      </c>
      <c r="I8" s="355" t="s">
        <v>50</v>
      </c>
      <c r="J8" s="357" t="s">
        <v>4</v>
      </c>
      <c r="K8" s="359" t="s">
        <v>5</v>
      </c>
      <c r="L8" s="360"/>
      <c r="M8" s="361" t="s">
        <v>101</v>
      </c>
      <c r="N8" s="363" t="s">
        <v>124</v>
      </c>
      <c r="O8" s="364" t="s">
        <v>6</v>
      </c>
      <c r="P8" s="366" t="s">
        <v>7</v>
      </c>
      <c r="Q8" s="367"/>
      <c r="R8" s="1"/>
    </row>
    <row r="9" spans="1:18" ht="48.75" customHeight="1" thickBot="1">
      <c r="A9" s="379"/>
      <c r="B9" s="382"/>
      <c r="C9" s="350"/>
      <c r="D9" s="350"/>
      <c r="E9" s="387"/>
      <c r="F9" s="117" t="s">
        <v>8</v>
      </c>
      <c r="G9" s="118" t="s">
        <v>9</v>
      </c>
      <c r="H9" s="354"/>
      <c r="I9" s="356"/>
      <c r="J9" s="358"/>
      <c r="K9" s="97" t="s">
        <v>100</v>
      </c>
      <c r="L9" s="119" t="s">
        <v>57</v>
      </c>
      <c r="M9" s="362"/>
      <c r="N9" s="363"/>
      <c r="O9" s="365"/>
      <c r="P9" s="94" t="s">
        <v>125</v>
      </c>
      <c r="Q9" s="94" t="s">
        <v>109</v>
      </c>
      <c r="R9" s="1"/>
    </row>
    <row r="10" spans="1:18" ht="114.75" customHeight="1" thickBot="1">
      <c r="A10" s="408" t="s">
        <v>142</v>
      </c>
      <c r="B10" s="120" t="s">
        <v>10</v>
      </c>
      <c r="C10" s="194">
        <v>4</v>
      </c>
      <c r="D10" s="194">
        <v>1</v>
      </c>
      <c r="E10" s="195">
        <f t="shared" ref="E10:E18" si="0">C10+D10</f>
        <v>5</v>
      </c>
      <c r="F10" s="196">
        <v>5</v>
      </c>
      <c r="G10" s="197">
        <v>165</v>
      </c>
      <c r="H10" s="198" t="s">
        <v>151</v>
      </c>
      <c r="I10" s="198" t="s">
        <v>49</v>
      </c>
      <c r="J10" s="199" t="s">
        <v>152</v>
      </c>
      <c r="K10" s="200" t="s">
        <v>42</v>
      </c>
      <c r="L10" s="121" t="s">
        <v>42</v>
      </c>
      <c r="M10" s="201"/>
      <c r="N10" s="202"/>
      <c r="O10" s="198" t="s">
        <v>587</v>
      </c>
      <c r="P10" s="203" t="s">
        <v>586</v>
      </c>
      <c r="Q10" s="203" t="s">
        <v>586</v>
      </c>
      <c r="R10" s="3"/>
    </row>
    <row r="11" spans="1:18" ht="95.25" thickBot="1">
      <c r="A11" s="409"/>
      <c r="B11" s="5" t="s">
        <v>58</v>
      </c>
      <c r="C11" s="194">
        <v>4</v>
      </c>
      <c r="D11" s="194"/>
      <c r="E11" s="195">
        <f t="shared" si="0"/>
        <v>4</v>
      </c>
      <c r="F11" s="204" t="s">
        <v>153</v>
      </c>
      <c r="G11" s="205" t="s">
        <v>154</v>
      </c>
      <c r="H11" s="198" t="s">
        <v>155</v>
      </c>
      <c r="I11" s="206" t="s">
        <v>49</v>
      </c>
      <c r="J11" s="207" t="s">
        <v>152</v>
      </c>
      <c r="K11" s="203" t="s">
        <v>42</v>
      </c>
      <c r="L11" s="203" t="s">
        <v>42</v>
      </c>
      <c r="M11" s="208"/>
      <c r="N11" s="209"/>
      <c r="O11" s="308" t="s">
        <v>583</v>
      </c>
      <c r="P11" s="207" t="s">
        <v>43</v>
      </c>
      <c r="Q11" s="207" t="s">
        <v>43</v>
      </c>
      <c r="R11" s="3"/>
    </row>
    <row r="12" spans="1:18" ht="43.5" customHeight="1" thickBot="1">
      <c r="A12" s="155" t="s">
        <v>143</v>
      </c>
      <c r="B12" s="5" t="s">
        <v>12</v>
      </c>
      <c r="C12" s="194"/>
      <c r="D12" s="194"/>
      <c r="E12" s="195">
        <f t="shared" si="0"/>
        <v>0</v>
      </c>
      <c r="F12" s="210"/>
      <c r="G12" s="211"/>
      <c r="H12" s="209"/>
      <c r="I12" s="206"/>
      <c r="J12" s="207"/>
      <c r="K12" s="207"/>
      <c r="L12" s="207"/>
      <c r="M12" s="209"/>
      <c r="N12" s="209"/>
      <c r="O12" s="209"/>
      <c r="P12" s="207"/>
      <c r="Q12" s="207"/>
      <c r="R12" s="3"/>
    </row>
    <row r="13" spans="1:18" ht="68.25" customHeight="1" thickBot="1">
      <c r="A13" s="89" t="s">
        <v>13</v>
      </c>
      <c r="B13" s="5" t="s">
        <v>14</v>
      </c>
      <c r="C13" s="194">
        <v>4</v>
      </c>
      <c r="D13" s="194"/>
      <c r="E13" s="195">
        <f t="shared" si="0"/>
        <v>4</v>
      </c>
      <c r="F13" s="210" t="s">
        <v>153</v>
      </c>
      <c r="G13" s="211" t="s">
        <v>154</v>
      </c>
      <c r="H13" s="198" t="s">
        <v>156</v>
      </c>
      <c r="I13" s="206" t="s">
        <v>49</v>
      </c>
      <c r="J13" s="207" t="s">
        <v>152</v>
      </c>
      <c r="K13" s="207" t="s">
        <v>42</v>
      </c>
      <c r="L13" s="207" t="s">
        <v>42</v>
      </c>
      <c r="M13" s="209"/>
      <c r="N13" s="209"/>
      <c r="O13" s="212" t="s">
        <v>157</v>
      </c>
      <c r="P13" s="207" t="s">
        <v>43</v>
      </c>
      <c r="Q13" s="207" t="s">
        <v>43</v>
      </c>
      <c r="R13" s="3"/>
    </row>
    <row r="14" spans="1:18" ht="85.5" customHeight="1" thickBot="1">
      <c r="A14" s="4" t="s">
        <v>59</v>
      </c>
      <c r="B14" s="5" t="s">
        <v>60</v>
      </c>
      <c r="C14" s="194">
        <v>2</v>
      </c>
      <c r="D14" s="194"/>
      <c r="E14" s="195">
        <f t="shared" si="0"/>
        <v>2</v>
      </c>
      <c r="F14" s="210" t="s">
        <v>158</v>
      </c>
      <c r="G14" s="211" t="s">
        <v>159</v>
      </c>
      <c r="H14" s="198" t="s">
        <v>160</v>
      </c>
      <c r="I14" s="206" t="s">
        <v>49</v>
      </c>
      <c r="J14" s="207" t="s">
        <v>152</v>
      </c>
      <c r="K14" s="207" t="s">
        <v>42</v>
      </c>
      <c r="L14" s="207" t="s">
        <v>42</v>
      </c>
      <c r="M14" s="209"/>
      <c r="N14" s="209"/>
      <c r="O14" s="206" t="s">
        <v>161</v>
      </c>
      <c r="P14" s="207" t="s">
        <v>43</v>
      </c>
      <c r="Q14" s="207" t="s">
        <v>43</v>
      </c>
      <c r="R14" s="3"/>
    </row>
    <row r="15" spans="1:18" ht="79.5" thickBot="1">
      <c r="A15" s="397" t="s">
        <v>25</v>
      </c>
      <c r="B15" s="5" t="s">
        <v>26</v>
      </c>
      <c r="C15" s="194">
        <v>1</v>
      </c>
      <c r="D15" s="194"/>
      <c r="E15" s="195">
        <f t="shared" si="0"/>
        <v>1</v>
      </c>
      <c r="F15" s="210" t="s">
        <v>162</v>
      </c>
      <c r="G15" s="211" t="s">
        <v>163</v>
      </c>
      <c r="H15" s="198" t="s">
        <v>164</v>
      </c>
      <c r="I15" s="206" t="s">
        <v>49</v>
      </c>
      <c r="J15" s="207" t="s">
        <v>152</v>
      </c>
      <c r="K15" s="207" t="s">
        <v>42</v>
      </c>
      <c r="L15" s="207" t="s">
        <v>42</v>
      </c>
      <c r="M15" s="209"/>
      <c r="N15" s="209"/>
      <c r="O15" s="206" t="s">
        <v>165</v>
      </c>
      <c r="P15" s="207" t="s">
        <v>43</v>
      </c>
      <c r="Q15" s="207" t="s">
        <v>43</v>
      </c>
      <c r="R15" s="3"/>
    </row>
    <row r="16" spans="1:18" ht="79.5" thickBot="1">
      <c r="A16" s="397"/>
      <c r="B16" s="5" t="s">
        <v>31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163</v>
      </c>
      <c r="H16" s="198" t="s">
        <v>166</v>
      </c>
      <c r="I16" s="206" t="s">
        <v>49</v>
      </c>
      <c r="J16" s="207" t="s">
        <v>152</v>
      </c>
      <c r="K16" s="207" t="s">
        <v>42</v>
      </c>
      <c r="L16" s="207" t="s">
        <v>42</v>
      </c>
      <c r="M16" s="209"/>
      <c r="N16" s="209"/>
      <c r="O16" s="206" t="s">
        <v>167</v>
      </c>
      <c r="P16" s="207" t="s">
        <v>43</v>
      </c>
      <c r="Q16" s="207" t="s">
        <v>43</v>
      </c>
      <c r="R16" s="3"/>
    </row>
    <row r="17" spans="1:18" ht="79.5" thickBot="1">
      <c r="A17" s="4" t="s">
        <v>28</v>
      </c>
      <c r="B17" s="5" t="s">
        <v>28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163</v>
      </c>
      <c r="H17" s="198" t="s">
        <v>168</v>
      </c>
      <c r="I17" s="206" t="s">
        <v>49</v>
      </c>
      <c r="J17" s="207" t="s">
        <v>152</v>
      </c>
      <c r="K17" s="207" t="s">
        <v>42</v>
      </c>
      <c r="L17" s="207" t="s">
        <v>42</v>
      </c>
      <c r="M17" s="209"/>
      <c r="N17" s="209"/>
      <c r="O17" s="206" t="s">
        <v>169</v>
      </c>
      <c r="P17" s="207" t="s">
        <v>43</v>
      </c>
      <c r="Q17" s="207" t="s">
        <v>43</v>
      </c>
      <c r="R17" s="3"/>
    </row>
    <row r="18" spans="1:18" ht="95.25" thickBot="1">
      <c r="A18" s="4" t="s">
        <v>61</v>
      </c>
      <c r="B18" s="5" t="s">
        <v>61</v>
      </c>
      <c r="C18" s="194">
        <v>3</v>
      </c>
      <c r="D18" s="194"/>
      <c r="E18" s="195">
        <f t="shared" si="0"/>
        <v>3</v>
      </c>
      <c r="F18" s="210" t="s">
        <v>170</v>
      </c>
      <c r="G18" s="211" t="s">
        <v>171</v>
      </c>
      <c r="H18" s="198" t="s">
        <v>172</v>
      </c>
      <c r="I18" s="206" t="s">
        <v>49</v>
      </c>
      <c r="J18" s="207" t="s">
        <v>152</v>
      </c>
      <c r="K18" s="207" t="s">
        <v>42</v>
      </c>
      <c r="L18" s="207" t="s">
        <v>42</v>
      </c>
      <c r="M18" s="209"/>
      <c r="N18" s="209"/>
      <c r="O18" s="206" t="s">
        <v>173</v>
      </c>
      <c r="P18" s="207" t="s">
        <v>43</v>
      </c>
      <c r="Q18" s="207" t="s">
        <v>43</v>
      </c>
      <c r="R18" s="3"/>
    </row>
    <row r="19" spans="1:18" ht="19.5" thickBot="1">
      <c r="A19" s="38"/>
      <c r="B19" s="16"/>
      <c r="C19" s="13"/>
      <c r="D19" s="13"/>
      <c r="E19" s="9">
        <f t="shared" ref="E19:E20" si="1">C19+D19</f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39.75" customHeight="1" thickBot="1">
      <c r="A20" s="395" t="s">
        <v>33</v>
      </c>
      <c r="B20" s="396"/>
      <c r="C20" s="147">
        <f>SUM(C10:C19)</f>
        <v>20</v>
      </c>
      <c r="D20" s="147">
        <f>SUM(D10:D19)</f>
        <v>1</v>
      </c>
      <c r="E20" s="148">
        <f t="shared" si="1"/>
        <v>21</v>
      </c>
      <c r="F20" s="39" t="s">
        <v>62</v>
      </c>
      <c r="G20" s="40" t="s">
        <v>63</v>
      </c>
    </row>
    <row r="21" spans="1:18" ht="21.75" thickBot="1">
      <c r="A21" s="36" t="s">
        <v>46</v>
      </c>
      <c r="B21" s="36"/>
      <c r="C21" s="37">
        <v>20</v>
      </c>
      <c r="D21" s="37">
        <v>1</v>
      </c>
      <c r="E21" s="37">
        <v>21</v>
      </c>
      <c r="F21" s="35">
        <v>5</v>
      </c>
      <c r="G21" s="35">
        <v>26</v>
      </c>
    </row>
    <row r="23" spans="1:18" ht="15.75" thickBot="1"/>
    <row r="24" spans="1:18" ht="48.75" customHeight="1" thickBot="1">
      <c r="A24" s="43" t="s">
        <v>64</v>
      </c>
      <c r="B24" s="44" t="s">
        <v>65</v>
      </c>
      <c r="C24" s="45" t="s">
        <v>67</v>
      </c>
      <c r="D24" s="399" t="s">
        <v>68</v>
      </c>
      <c r="E24" s="400"/>
      <c r="F24" s="400"/>
      <c r="G24" s="401"/>
      <c r="H24" s="370" t="s">
        <v>80</v>
      </c>
      <c r="I24" s="371"/>
      <c r="J24" s="371"/>
      <c r="K24" s="371"/>
    </row>
    <row r="25" spans="1:18" s="48" customFormat="1" ht="32.25" thickBot="1">
      <c r="A25" s="215" t="s">
        <v>178</v>
      </c>
      <c r="B25" s="85" t="s">
        <v>66</v>
      </c>
      <c r="C25" s="47">
        <v>2</v>
      </c>
      <c r="D25" s="402" t="s">
        <v>175</v>
      </c>
      <c r="E25" s="403"/>
      <c r="F25" s="403"/>
      <c r="G25" s="404"/>
      <c r="H25" s="372">
        <v>0</v>
      </c>
      <c r="I25" s="373"/>
      <c r="J25" s="373"/>
      <c r="K25" s="374"/>
    </row>
    <row r="26" spans="1:18" s="48" customFormat="1" ht="16.5" thickBot="1">
      <c r="A26" s="216" t="s">
        <v>179</v>
      </c>
      <c r="B26" s="213" t="s">
        <v>174</v>
      </c>
      <c r="C26" s="214">
        <v>1</v>
      </c>
      <c r="D26" s="405" t="s">
        <v>175</v>
      </c>
      <c r="E26" s="406"/>
      <c r="F26" s="406"/>
      <c r="G26" s="407"/>
      <c r="H26" s="368">
        <v>50</v>
      </c>
      <c r="I26" s="369"/>
      <c r="J26" s="369"/>
      <c r="K26" s="369"/>
    </row>
    <row r="27" spans="1:18" s="48" customFormat="1" ht="30.75" thickBot="1">
      <c r="A27" s="216" t="s">
        <v>180</v>
      </c>
      <c r="B27" s="213" t="s">
        <v>176</v>
      </c>
      <c r="C27" s="214">
        <v>1</v>
      </c>
      <c r="D27" s="392" t="s">
        <v>175</v>
      </c>
      <c r="E27" s="393"/>
      <c r="F27" s="393"/>
      <c r="G27" s="394"/>
      <c r="H27" s="368">
        <v>50</v>
      </c>
      <c r="I27" s="369"/>
      <c r="J27" s="369"/>
      <c r="K27" s="369"/>
    </row>
    <row r="28" spans="1:18" s="48" customFormat="1" ht="16.5" thickBot="1">
      <c r="A28" s="216" t="s">
        <v>182</v>
      </c>
      <c r="B28" s="213" t="s">
        <v>177</v>
      </c>
      <c r="C28" s="214">
        <v>1</v>
      </c>
      <c r="D28" s="392" t="s">
        <v>175</v>
      </c>
      <c r="E28" s="393"/>
      <c r="F28" s="393"/>
      <c r="G28" s="394"/>
      <c r="H28" s="368">
        <v>20</v>
      </c>
      <c r="I28" s="369"/>
      <c r="J28" s="369"/>
      <c r="K28" s="369"/>
    </row>
    <row r="29" spans="1:18" ht="19.5" thickBot="1">
      <c r="B29" s="41" t="s">
        <v>33</v>
      </c>
      <c r="C29" s="42">
        <f>SUM(C25:C28)</f>
        <v>5</v>
      </c>
    </row>
  </sheetData>
  <sheetProtection formatCells="0" formatRows="0"/>
  <mergeCells count="33">
    <mergeCell ref="D28:G28"/>
    <mergeCell ref="A20:B20"/>
    <mergeCell ref="A15:A16"/>
    <mergeCell ref="C6:G6"/>
    <mergeCell ref="D24:G24"/>
    <mergeCell ref="D25:G25"/>
    <mergeCell ref="D26:G26"/>
    <mergeCell ref="D27:G27"/>
    <mergeCell ref="A10:A11"/>
    <mergeCell ref="G2:N2"/>
    <mergeCell ref="A7:A9"/>
    <mergeCell ref="B7:B9"/>
    <mergeCell ref="C7:D7"/>
    <mergeCell ref="E7:E9"/>
    <mergeCell ref="F7:N7"/>
    <mergeCell ref="H6:N6"/>
    <mergeCell ref="H28:K28"/>
    <mergeCell ref="H24:K24"/>
    <mergeCell ref="H25:K25"/>
    <mergeCell ref="H26:K26"/>
    <mergeCell ref="H27:K2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60" zoomScaleNormal="6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O20" sqref="O20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457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425" t="s">
        <v>5</v>
      </c>
      <c r="L8" s="426"/>
      <c r="M8" s="452" t="s">
        <v>104</v>
      </c>
      <c r="N8" s="363" t="s">
        <v>124</v>
      </c>
      <c r="O8" s="452" t="s">
        <v>6</v>
      </c>
      <c r="P8" s="478" t="s">
        <v>7</v>
      </c>
      <c r="Q8" s="479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107" t="s">
        <v>9</v>
      </c>
      <c r="H9" s="447"/>
      <c r="I9" s="449"/>
      <c r="J9" s="451"/>
      <c r="K9" s="105" t="s">
        <v>105</v>
      </c>
      <c r="L9" s="95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9.75" customHeight="1" thickBot="1">
      <c r="A10" s="408" t="s">
        <v>141</v>
      </c>
      <c r="B10" s="7" t="s">
        <v>10</v>
      </c>
      <c r="C10" s="194">
        <v>3</v>
      </c>
      <c r="D10" s="194"/>
      <c r="E10" s="195">
        <f t="shared" ref="E10:E29" si="0">C10+D10</f>
        <v>3</v>
      </c>
      <c r="F10" s="204" t="s">
        <v>170</v>
      </c>
      <c r="G10" s="205" t="s">
        <v>204</v>
      </c>
      <c r="H10" s="198" t="s">
        <v>317</v>
      </c>
      <c r="I10" s="198" t="s">
        <v>49</v>
      </c>
      <c r="J10" s="203" t="s">
        <v>40</v>
      </c>
      <c r="K10" s="203" t="s">
        <v>42</v>
      </c>
      <c r="L10" s="207" t="s">
        <v>42</v>
      </c>
      <c r="M10" s="202"/>
      <c r="N10" s="202"/>
      <c r="O10" s="198" t="s">
        <v>430</v>
      </c>
      <c r="P10" s="207" t="s">
        <v>43</v>
      </c>
      <c r="Q10" s="207" t="s">
        <v>43</v>
      </c>
      <c r="R10" s="3"/>
    </row>
    <row r="11" spans="1:18" ht="57" customHeight="1" thickBot="1">
      <c r="A11" s="409"/>
      <c r="B11" s="192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319</v>
      </c>
      <c r="I11" s="198" t="s">
        <v>49</v>
      </c>
      <c r="J11" s="203" t="s">
        <v>40</v>
      </c>
      <c r="K11" s="203" t="s">
        <v>42</v>
      </c>
      <c r="L11" s="203" t="s">
        <v>42</v>
      </c>
      <c r="M11" s="208"/>
      <c r="N11" s="209"/>
      <c r="O11" s="311" t="s">
        <v>431</v>
      </c>
      <c r="P11" s="207" t="s">
        <v>43</v>
      </c>
      <c r="Q11" s="207" t="s">
        <v>43</v>
      </c>
      <c r="R11" s="3"/>
    </row>
    <row r="12" spans="1:18" ht="106.5" customHeight="1" thickBot="1">
      <c r="A12" s="155" t="s">
        <v>140</v>
      </c>
      <c r="B12" s="221" t="s">
        <v>263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461</v>
      </c>
      <c r="I12" s="198" t="s">
        <v>49</v>
      </c>
      <c r="J12" s="203" t="s">
        <v>40</v>
      </c>
      <c r="K12" s="203" t="s">
        <v>42</v>
      </c>
      <c r="L12" s="203" t="s">
        <v>42</v>
      </c>
      <c r="M12" s="209"/>
      <c r="N12" s="209"/>
      <c r="O12" s="206" t="s">
        <v>458</v>
      </c>
      <c r="P12" s="228" t="s">
        <v>459</v>
      </c>
      <c r="Q12" s="228" t="s">
        <v>460</v>
      </c>
      <c r="R12" s="3"/>
    </row>
    <row r="13" spans="1:18" ht="120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53" t="s">
        <v>99</v>
      </c>
      <c r="G13" s="254" t="s">
        <v>106</v>
      </c>
      <c r="H13" s="245" t="s">
        <v>363</v>
      </c>
      <c r="I13" s="198" t="s">
        <v>49</v>
      </c>
      <c r="J13" s="203" t="s">
        <v>40</v>
      </c>
      <c r="K13" s="203" t="s">
        <v>42</v>
      </c>
      <c r="L13" s="203" t="s">
        <v>42</v>
      </c>
      <c r="M13" s="209"/>
      <c r="N13" s="209"/>
      <c r="O13" s="206" t="s">
        <v>435</v>
      </c>
      <c r="P13" s="207" t="s">
        <v>43</v>
      </c>
      <c r="Q13" s="207" t="s">
        <v>43</v>
      </c>
      <c r="R13" s="3"/>
    </row>
    <row r="14" spans="1:18" ht="54" customHeight="1" thickBot="1">
      <c r="A14" s="397"/>
      <c r="B14" s="190" t="s">
        <v>15</v>
      </c>
      <c r="C14" s="194">
        <v>1</v>
      </c>
      <c r="D14" s="194"/>
      <c r="E14" s="195">
        <f t="shared" si="0"/>
        <v>1</v>
      </c>
      <c r="F14" s="210" t="s">
        <v>162</v>
      </c>
      <c r="G14" s="211" t="s">
        <v>198</v>
      </c>
      <c r="H14" s="206" t="s">
        <v>402</v>
      </c>
      <c r="I14" s="198" t="s">
        <v>49</v>
      </c>
      <c r="J14" s="203" t="s">
        <v>40</v>
      </c>
      <c r="K14" s="203" t="s">
        <v>42</v>
      </c>
      <c r="L14" s="203" t="s">
        <v>42</v>
      </c>
      <c r="M14" s="209"/>
      <c r="N14" s="209"/>
      <c r="O14" s="206" t="s">
        <v>436</v>
      </c>
      <c r="P14" s="207" t="s">
        <v>43</v>
      </c>
      <c r="Q14" s="207" t="s">
        <v>43</v>
      </c>
      <c r="R14" s="3"/>
    </row>
    <row r="15" spans="1:18" ht="165" customHeight="1" thickBot="1">
      <c r="A15" s="397" t="s">
        <v>16</v>
      </c>
      <c r="B15" s="192" t="s">
        <v>17</v>
      </c>
      <c r="C15" s="194">
        <v>3</v>
      </c>
      <c r="D15" s="194"/>
      <c r="E15" s="195">
        <f t="shared" si="0"/>
        <v>3</v>
      </c>
      <c r="F15" s="210" t="s">
        <v>170</v>
      </c>
      <c r="G15" s="211" t="s">
        <v>204</v>
      </c>
      <c r="H15" s="206" t="s">
        <v>437</v>
      </c>
      <c r="I15" s="198" t="s">
        <v>49</v>
      </c>
      <c r="J15" s="203" t="s">
        <v>40</v>
      </c>
      <c r="K15" s="203" t="s">
        <v>42</v>
      </c>
      <c r="L15" s="203" t="s">
        <v>42</v>
      </c>
      <c r="M15" s="209"/>
      <c r="N15" s="209"/>
      <c r="O15" s="238" t="s">
        <v>438</v>
      </c>
      <c r="P15" s="207" t="s">
        <v>439</v>
      </c>
      <c r="Q15" s="207" t="s">
        <v>440</v>
      </c>
      <c r="R15" s="3"/>
    </row>
    <row r="16" spans="1:18" ht="63.75" thickBot="1">
      <c r="A16" s="397"/>
      <c r="B16" s="192" t="s">
        <v>18</v>
      </c>
      <c r="C16" s="194">
        <v>1</v>
      </c>
      <c r="D16" s="194"/>
      <c r="E16" s="195">
        <f t="shared" si="0"/>
        <v>1</v>
      </c>
      <c r="F16" s="210" t="s">
        <v>162</v>
      </c>
      <c r="G16" s="211" t="s">
        <v>198</v>
      </c>
      <c r="H16" s="311" t="s">
        <v>368</v>
      </c>
      <c r="I16" s="198" t="s">
        <v>49</v>
      </c>
      <c r="J16" s="203" t="s">
        <v>40</v>
      </c>
      <c r="K16" s="203" t="s">
        <v>42</v>
      </c>
      <c r="L16" s="203" t="s">
        <v>42</v>
      </c>
      <c r="M16" s="209"/>
      <c r="N16" s="209"/>
      <c r="O16" s="311" t="s">
        <v>441</v>
      </c>
      <c r="P16" s="207" t="s">
        <v>43</v>
      </c>
      <c r="Q16" s="207" t="s">
        <v>43</v>
      </c>
      <c r="R16" s="3"/>
    </row>
    <row r="17" spans="1:18" ht="48" thickBot="1">
      <c r="A17" s="397"/>
      <c r="B17" s="192" t="s">
        <v>19</v>
      </c>
      <c r="C17" s="194">
        <v>2</v>
      </c>
      <c r="D17" s="194"/>
      <c r="E17" s="195">
        <f t="shared" si="0"/>
        <v>2</v>
      </c>
      <c r="F17" s="210" t="s">
        <v>158</v>
      </c>
      <c r="G17" s="211" t="s">
        <v>190</v>
      </c>
      <c r="H17" s="206" t="s">
        <v>370</v>
      </c>
      <c r="I17" s="198" t="s">
        <v>49</v>
      </c>
      <c r="J17" s="203" t="s">
        <v>40</v>
      </c>
      <c r="K17" s="203" t="s">
        <v>42</v>
      </c>
      <c r="L17" s="203" t="s">
        <v>42</v>
      </c>
      <c r="M17" s="209"/>
      <c r="N17" s="209"/>
      <c r="O17" s="206" t="s">
        <v>442</v>
      </c>
      <c r="P17" s="313" t="s">
        <v>43</v>
      </c>
      <c r="Q17" s="207" t="s">
        <v>43</v>
      </c>
      <c r="R17" s="3"/>
    </row>
    <row r="18" spans="1:18" ht="52.5" customHeight="1" thickBot="1">
      <c r="A18" s="397" t="s">
        <v>21</v>
      </c>
      <c r="B18" s="192" t="s">
        <v>22</v>
      </c>
      <c r="C18" s="194">
        <v>2</v>
      </c>
      <c r="D18" s="194"/>
      <c r="E18" s="195">
        <f t="shared" si="0"/>
        <v>2</v>
      </c>
      <c r="F18" s="210" t="s">
        <v>158</v>
      </c>
      <c r="G18" s="211" t="s">
        <v>190</v>
      </c>
      <c r="H18" s="206" t="s">
        <v>372</v>
      </c>
      <c r="I18" s="198" t="s">
        <v>49</v>
      </c>
      <c r="J18" s="203" t="s">
        <v>40</v>
      </c>
      <c r="K18" s="203" t="s">
        <v>42</v>
      </c>
      <c r="L18" s="203" t="s">
        <v>42</v>
      </c>
      <c r="M18" s="209"/>
      <c r="N18" s="209"/>
      <c r="O18" s="206" t="s">
        <v>443</v>
      </c>
      <c r="P18" s="207" t="s">
        <v>43</v>
      </c>
      <c r="Q18" s="207" t="s">
        <v>43</v>
      </c>
      <c r="R18" s="3"/>
    </row>
    <row r="19" spans="1:18" ht="53.25" customHeight="1" thickBot="1">
      <c r="A19" s="397"/>
      <c r="B19" s="192" t="s">
        <v>23</v>
      </c>
      <c r="C19" s="194">
        <v>2</v>
      </c>
      <c r="D19" s="194"/>
      <c r="E19" s="195">
        <f t="shared" si="0"/>
        <v>2</v>
      </c>
      <c r="F19" s="210" t="s">
        <v>158</v>
      </c>
      <c r="G19" s="211" t="s">
        <v>190</v>
      </c>
      <c r="H19" s="206" t="s">
        <v>410</v>
      </c>
      <c r="I19" s="198" t="s">
        <v>49</v>
      </c>
      <c r="J19" s="203" t="s">
        <v>40</v>
      </c>
      <c r="K19" s="203" t="s">
        <v>42</v>
      </c>
      <c r="L19" s="203" t="s">
        <v>42</v>
      </c>
      <c r="M19" s="209"/>
      <c r="N19" s="209"/>
      <c r="O19" s="206" t="s">
        <v>444</v>
      </c>
      <c r="P19" s="207" t="s">
        <v>43</v>
      </c>
      <c r="Q19" s="207" t="s">
        <v>43</v>
      </c>
      <c r="R19" s="3"/>
    </row>
    <row r="20" spans="1:18" ht="48" thickBot="1">
      <c r="A20" s="397"/>
      <c r="B20" s="192" t="s">
        <v>24</v>
      </c>
      <c r="C20" s="194">
        <v>2</v>
      </c>
      <c r="D20" s="194"/>
      <c r="E20" s="195">
        <f t="shared" si="0"/>
        <v>2</v>
      </c>
      <c r="F20" s="210" t="s">
        <v>158</v>
      </c>
      <c r="G20" s="211" t="s">
        <v>190</v>
      </c>
      <c r="H20" s="212" t="s">
        <v>446</v>
      </c>
      <c r="I20" s="198" t="s">
        <v>49</v>
      </c>
      <c r="J20" s="203" t="s">
        <v>40</v>
      </c>
      <c r="K20" s="203" t="s">
        <v>42</v>
      </c>
      <c r="L20" s="203" t="s">
        <v>42</v>
      </c>
      <c r="M20" s="209"/>
      <c r="N20" s="209"/>
      <c r="O20" s="311" t="s">
        <v>445</v>
      </c>
      <c r="P20" s="207" t="s">
        <v>43</v>
      </c>
      <c r="Q20" s="207" t="s">
        <v>43</v>
      </c>
      <c r="R20" s="3"/>
    </row>
    <row r="21" spans="1:18" ht="19.5" thickBot="1">
      <c r="A21" s="397" t="s">
        <v>25</v>
      </c>
      <c r="B21" s="192" t="s">
        <v>26</v>
      </c>
      <c r="C21" s="13"/>
      <c r="D21" s="13"/>
      <c r="E21" s="9">
        <f t="shared" si="0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97"/>
      <c r="B22" s="192" t="s">
        <v>31</v>
      </c>
      <c r="C22" s="13"/>
      <c r="D22" s="13"/>
      <c r="E22" s="9">
        <f>C22+D22</f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397"/>
      <c r="B23" s="190"/>
      <c r="C23" s="13"/>
      <c r="D23" s="13"/>
      <c r="E23" s="9">
        <f t="shared" si="0"/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>
      <c r="A24" s="186" t="s">
        <v>28</v>
      </c>
      <c r="B24" s="192" t="s">
        <v>28</v>
      </c>
      <c r="C24" s="13"/>
      <c r="D24" s="13"/>
      <c r="E24" s="9">
        <f t="shared" si="0"/>
        <v>0</v>
      </c>
      <c r="F24" s="99"/>
      <c r="G24" s="100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18" ht="88.5" customHeight="1" thickBot="1">
      <c r="A25" s="397" t="s">
        <v>32</v>
      </c>
      <c r="B25" s="192" t="s">
        <v>29</v>
      </c>
      <c r="C25" s="194">
        <v>1</v>
      </c>
      <c r="D25" s="194"/>
      <c r="E25" s="195">
        <f t="shared" si="0"/>
        <v>1</v>
      </c>
      <c r="F25" s="210" t="s">
        <v>162</v>
      </c>
      <c r="G25" s="211" t="s">
        <v>198</v>
      </c>
      <c r="H25" s="206" t="s">
        <v>301</v>
      </c>
      <c r="I25" s="198" t="s">
        <v>49</v>
      </c>
      <c r="J25" s="203" t="s">
        <v>40</v>
      </c>
      <c r="K25" s="203" t="s">
        <v>42</v>
      </c>
      <c r="L25" s="203" t="s">
        <v>42</v>
      </c>
      <c r="M25" s="209"/>
      <c r="N25" s="209"/>
      <c r="O25" s="206" t="s">
        <v>447</v>
      </c>
      <c r="P25" s="207" t="s">
        <v>43</v>
      </c>
      <c r="Q25" s="207" t="s">
        <v>43</v>
      </c>
      <c r="R25" s="3"/>
    </row>
    <row r="26" spans="1:18" ht="69" customHeight="1" thickBot="1">
      <c r="A26" s="397"/>
      <c r="B26" s="192" t="s">
        <v>30</v>
      </c>
      <c r="C26" s="194">
        <v>3</v>
      </c>
      <c r="D26" s="194"/>
      <c r="E26" s="195">
        <f t="shared" si="0"/>
        <v>3</v>
      </c>
      <c r="F26" s="210" t="s">
        <v>170</v>
      </c>
      <c r="G26" s="211" t="s">
        <v>204</v>
      </c>
      <c r="H26" s="206" t="s">
        <v>303</v>
      </c>
      <c r="I26" s="198" t="s">
        <v>49</v>
      </c>
      <c r="J26" s="203" t="s">
        <v>40</v>
      </c>
      <c r="K26" s="203" t="s">
        <v>42</v>
      </c>
      <c r="L26" s="203" t="s">
        <v>42</v>
      </c>
      <c r="M26" s="209"/>
      <c r="N26" s="209"/>
      <c r="O26" s="206" t="s">
        <v>448</v>
      </c>
      <c r="P26" s="207" t="s">
        <v>43</v>
      </c>
      <c r="Q26" s="207" t="s">
        <v>43</v>
      </c>
      <c r="R26" s="3"/>
    </row>
    <row r="27" spans="1:18" ht="38.25" thickBot="1">
      <c r="A27" s="189"/>
      <c r="B27" s="190" t="s">
        <v>38</v>
      </c>
      <c r="C27" s="194">
        <v>1</v>
      </c>
      <c r="D27" s="194">
        <v>1</v>
      </c>
      <c r="E27" s="195">
        <f t="shared" si="0"/>
        <v>2</v>
      </c>
      <c r="F27" s="210"/>
      <c r="G27" s="211"/>
      <c r="H27" s="209"/>
      <c r="I27" s="206"/>
      <c r="J27" s="207"/>
      <c r="K27" s="207"/>
      <c r="L27" s="207"/>
      <c r="M27" s="209"/>
      <c r="N27" s="209"/>
      <c r="O27" s="209"/>
      <c r="P27" s="207"/>
      <c r="Q27" s="207"/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35" t="s">
        <v>120</v>
      </c>
      <c r="B30" s="436"/>
      <c r="C30" s="21"/>
      <c r="D30" s="21"/>
      <c r="E30" s="22"/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422" t="s">
        <v>341</v>
      </c>
      <c r="B31" s="487"/>
      <c r="C31" s="239"/>
      <c r="D31" s="194">
        <v>1</v>
      </c>
      <c r="E31" s="9">
        <f t="shared" ref="E31:E38" si="1">D31</f>
        <v>1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9.5" thickBot="1">
      <c r="A32" s="422" t="s">
        <v>449</v>
      </c>
      <c r="B32" s="487"/>
      <c r="C32" s="239"/>
      <c r="D32" s="194">
        <v>1</v>
      </c>
      <c r="E32" s="9">
        <f t="shared" si="1"/>
        <v>1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21"/>
      <c r="B33" s="422"/>
      <c r="C33" s="21"/>
      <c r="D33" s="13"/>
      <c r="E33" s="9">
        <f t="shared" si="1"/>
        <v>0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2"/>
      <c r="B34" s="437"/>
      <c r="C34" s="21"/>
      <c r="D34" s="13"/>
      <c r="E34" s="9">
        <f t="shared" si="1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1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1"/>
      <c r="B36" s="422"/>
      <c r="C36" s="21"/>
      <c r="D36" s="13"/>
      <c r="E36" s="9">
        <f t="shared" si="1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1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32"/>
      <c r="B38" s="433"/>
      <c r="C38" s="21"/>
      <c r="D38" s="13"/>
      <c r="E38" s="9">
        <f t="shared" si="1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95" t="s">
        <v>33</v>
      </c>
      <c r="B39" s="396"/>
      <c r="C39" s="147">
        <f>SUM(C10:C38)</f>
        <v>32</v>
      </c>
      <c r="D39" s="147">
        <f>SUM(D10:D38)</f>
        <v>4</v>
      </c>
      <c r="E39" s="147">
        <f>C39+D39</f>
        <v>36</v>
      </c>
      <c r="F39" s="39" t="s">
        <v>62</v>
      </c>
      <c r="G39" s="40" t="s">
        <v>63</v>
      </c>
    </row>
    <row r="40" spans="1:18" ht="21.75" thickBot="1">
      <c r="A40" s="36" t="s">
        <v>46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thickBot="1">
      <c r="A41" s="36" t="s">
        <v>47</v>
      </c>
      <c r="B41" s="36"/>
      <c r="C41" s="37">
        <v>32</v>
      </c>
      <c r="D41" s="37">
        <v>4</v>
      </c>
      <c r="E41" s="37">
        <v>36</v>
      </c>
      <c r="F41" s="35">
        <v>6</v>
      </c>
      <c r="G41" s="35">
        <v>42</v>
      </c>
    </row>
    <row r="43" spans="1:18" ht="15.75" thickBot="1">
      <c r="A43" s="459" t="s">
        <v>114</v>
      </c>
      <c r="B43" s="459"/>
    </row>
    <row r="44" spans="1:18" ht="48.75" customHeight="1" thickBot="1">
      <c r="A44" s="152" t="s">
        <v>64</v>
      </c>
      <c r="B44" s="153" t="s">
        <v>65</v>
      </c>
      <c r="C44" s="45" t="s">
        <v>67</v>
      </c>
      <c r="D44" s="399" t="s">
        <v>68</v>
      </c>
      <c r="E44" s="400"/>
      <c r="F44" s="400"/>
      <c r="G44" s="401"/>
      <c r="H44" s="370" t="s">
        <v>80</v>
      </c>
      <c r="I44" s="371"/>
      <c r="J44" s="371"/>
      <c r="K44" s="371"/>
    </row>
    <row r="45" spans="1:18" s="48" customFormat="1" ht="45.75" thickBot="1">
      <c r="A45" s="251" t="s">
        <v>221</v>
      </c>
      <c r="B45" s="213" t="s">
        <v>382</v>
      </c>
      <c r="C45" s="214">
        <v>1</v>
      </c>
      <c r="D45" s="414" t="s">
        <v>258</v>
      </c>
      <c r="E45" s="415"/>
      <c r="F45" s="415"/>
      <c r="G45" s="416"/>
      <c r="H45" s="412" t="s">
        <v>210</v>
      </c>
      <c r="I45" s="413"/>
      <c r="J45" s="413"/>
      <c r="K45" s="413"/>
    </row>
    <row r="46" spans="1:18" s="48" customFormat="1" ht="29.25" thickBot="1">
      <c r="A46" s="251" t="s">
        <v>179</v>
      </c>
      <c r="B46" s="223" t="s">
        <v>450</v>
      </c>
      <c r="C46" s="214">
        <v>1</v>
      </c>
      <c r="D46" s="414" t="s">
        <v>233</v>
      </c>
      <c r="E46" s="415"/>
      <c r="F46" s="415"/>
      <c r="G46" s="416"/>
      <c r="H46" s="412" t="s">
        <v>212</v>
      </c>
      <c r="I46" s="413"/>
      <c r="J46" s="413"/>
      <c r="K46" s="413"/>
    </row>
    <row r="47" spans="1:18" s="48" customFormat="1" ht="16.5" thickBot="1">
      <c r="A47" s="410" t="s">
        <v>180</v>
      </c>
      <c r="B47" s="213" t="s">
        <v>356</v>
      </c>
      <c r="C47" s="214">
        <v>1</v>
      </c>
      <c r="D47" s="414" t="s">
        <v>233</v>
      </c>
      <c r="E47" s="415"/>
      <c r="F47" s="415"/>
      <c r="G47" s="416"/>
      <c r="H47" s="412" t="s">
        <v>212</v>
      </c>
      <c r="I47" s="413"/>
      <c r="J47" s="413"/>
      <c r="K47" s="413"/>
    </row>
    <row r="48" spans="1:18" s="48" customFormat="1" ht="29.25" thickBot="1">
      <c r="A48" s="460"/>
      <c r="B48" s="223" t="s">
        <v>307</v>
      </c>
      <c r="C48" s="214">
        <v>1</v>
      </c>
      <c r="D48" s="414" t="s">
        <v>233</v>
      </c>
      <c r="E48" s="415"/>
      <c r="F48" s="415"/>
      <c r="G48" s="416"/>
      <c r="H48" s="412" t="s">
        <v>212</v>
      </c>
      <c r="I48" s="413"/>
      <c r="J48" s="413"/>
      <c r="K48" s="413"/>
    </row>
    <row r="49" spans="1:11" s="48" customFormat="1" ht="16.5" thickBot="1">
      <c r="A49" s="251" t="s">
        <v>182</v>
      </c>
      <c r="B49" s="213" t="s">
        <v>311</v>
      </c>
      <c r="C49" s="214">
        <v>1</v>
      </c>
      <c r="D49" s="414" t="s">
        <v>233</v>
      </c>
      <c r="E49" s="415"/>
      <c r="F49" s="415"/>
      <c r="G49" s="416"/>
      <c r="H49" s="412" t="s">
        <v>212</v>
      </c>
      <c r="I49" s="413"/>
      <c r="J49" s="413"/>
      <c r="K49" s="413"/>
    </row>
    <row r="50" spans="1:11" s="48" customFormat="1" ht="16.5" thickBot="1">
      <c r="A50" s="251" t="s">
        <v>181</v>
      </c>
      <c r="B50" s="213" t="s">
        <v>216</v>
      </c>
      <c r="C50" s="214">
        <v>1</v>
      </c>
      <c r="D50" s="414" t="s">
        <v>233</v>
      </c>
      <c r="E50" s="415"/>
      <c r="F50" s="415"/>
      <c r="G50" s="416"/>
      <c r="H50" s="412" t="s">
        <v>219</v>
      </c>
      <c r="I50" s="413"/>
      <c r="J50" s="413"/>
      <c r="K50" s="413"/>
    </row>
    <row r="51" spans="1:11" ht="19.5" thickBot="1">
      <c r="B51" s="41" t="s">
        <v>33</v>
      </c>
      <c r="C51" s="42">
        <f>SUM(C45:C50)</f>
        <v>6</v>
      </c>
    </row>
    <row r="53" spans="1:11" ht="15.75" thickBot="1">
      <c r="A53" s="459" t="s">
        <v>115</v>
      </c>
      <c r="B53" s="459"/>
    </row>
    <row r="54" spans="1:11" ht="52.5" customHeight="1" thickBot="1">
      <c r="A54" s="492" t="s">
        <v>81</v>
      </c>
      <c r="B54" s="493"/>
      <c r="C54" s="390"/>
      <c r="D54" s="71" t="s">
        <v>78</v>
      </c>
      <c r="E54" s="86" t="s">
        <v>82</v>
      </c>
      <c r="F54" s="389" t="s">
        <v>2</v>
      </c>
      <c r="G54" s="418"/>
      <c r="H54" s="418"/>
      <c r="I54" s="418"/>
      <c r="J54" s="418"/>
      <c r="K54" s="419"/>
    </row>
    <row r="55" spans="1:11" s="48" customFormat="1" ht="35.25" customHeight="1" thickBot="1">
      <c r="A55" s="414" t="s">
        <v>451</v>
      </c>
      <c r="B55" s="415"/>
      <c r="C55" s="416"/>
      <c r="D55" s="255">
        <v>0.5</v>
      </c>
      <c r="E55" s="256" t="s">
        <v>452</v>
      </c>
      <c r="F55" s="393" t="s">
        <v>453</v>
      </c>
      <c r="G55" s="490"/>
      <c r="H55" s="490"/>
      <c r="I55" s="490"/>
      <c r="J55" s="490"/>
      <c r="K55" s="491"/>
    </row>
    <row r="56" spans="1:11" s="48" customFormat="1" ht="35.25" customHeight="1" thickBot="1">
      <c r="A56" s="414" t="s">
        <v>454</v>
      </c>
      <c r="B56" s="415"/>
      <c r="C56" s="416"/>
      <c r="D56" s="255">
        <v>0.5</v>
      </c>
      <c r="E56" s="256" t="s">
        <v>452</v>
      </c>
      <c r="F56" s="393" t="s">
        <v>453</v>
      </c>
      <c r="G56" s="490"/>
      <c r="H56" s="490"/>
      <c r="I56" s="490"/>
      <c r="J56" s="490"/>
      <c r="K56" s="491"/>
    </row>
    <row r="57" spans="1:11" s="48" customFormat="1" ht="36.75" customHeight="1" thickBot="1">
      <c r="A57" s="414" t="s">
        <v>455</v>
      </c>
      <c r="B57" s="415"/>
      <c r="C57" s="416"/>
      <c r="D57" s="255">
        <v>0.5</v>
      </c>
      <c r="E57" s="256" t="s">
        <v>452</v>
      </c>
      <c r="F57" s="393" t="s">
        <v>453</v>
      </c>
      <c r="G57" s="490"/>
      <c r="H57" s="490"/>
      <c r="I57" s="490"/>
      <c r="J57" s="490"/>
      <c r="K57" s="491"/>
    </row>
    <row r="58" spans="1:11" s="48" customFormat="1" ht="33.75" customHeight="1" thickBot="1">
      <c r="A58" s="414" t="s">
        <v>456</v>
      </c>
      <c r="B58" s="415"/>
      <c r="C58" s="416"/>
      <c r="D58" s="255">
        <v>0.5</v>
      </c>
      <c r="E58" s="256" t="s">
        <v>452</v>
      </c>
      <c r="F58" s="393" t="s">
        <v>453</v>
      </c>
      <c r="G58" s="490"/>
      <c r="H58" s="490"/>
      <c r="I58" s="490"/>
      <c r="J58" s="490"/>
      <c r="K58" s="491"/>
    </row>
    <row r="59" spans="1:11" ht="16.5" thickBot="1">
      <c r="B59" s="488" t="s">
        <v>33</v>
      </c>
      <c r="C59" s="489"/>
      <c r="D59" s="72">
        <f>SUM(D55:D58)</f>
        <v>2</v>
      </c>
    </row>
  </sheetData>
  <sheetProtection formatRows="0"/>
  <mergeCells count="62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3:B33"/>
    <mergeCell ref="O8:O9"/>
    <mergeCell ref="P8:Q8"/>
    <mergeCell ref="A10:A11"/>
    <mergeCell ref="A13:A14"/>
    <mergeCell ref="A15:A17"/>
    <mergeCell ref="A18:A20"/>
    <mergeCell ref="A21:A23"/>
    <mergeCell ref="A25:A26"/>
    <mergeCell ref="A30:B30"/>
    <mergeCell ref="A31:B31"/>
    <mergeCell ref="A32:B32"/>
    <mergeCell ref="D46:G46"/>
    <mergeCell ref="H46:K46"/>
    <mergeCell ref="A34:B34"/>
    <mergeCell ref="A35:B35"/>
    <mergeCell ref="A36:B36"/>
    <mergeCell ref="A37:B37"/>
    <mergeCell ref="A38:B38"/>
    <mergeCell ref="A39:B39"/>
    <mergeCell ref="A43:B43"/>
    <mergeCell ref="D44:G44"/>
    <mergeCell ref="H44:K44"/>
    <mergeCell ref="D45:G45"/>
    <mergeCell ref="H45:K45"/>
    <mergeCell ref="A55:C55"/>
    <mergeCell ref="F55:K55"/>
    <mergeCell ref="A47:A48"/>
    <mergeCell ref="D47:G47"/>
    <mergeCell ref="H47:K47"/>
    <mergeCell ref="D48:G48"/>
    <mergeCell ref="H48:K48"/>
    <mergeCell ref="D49:G49"/>
    <mergeCell ref="H49:K49"/>
    <mergeCell ref="D50:G50"/>
    <mergeCell ref="H50:K50"/>
    <mergeCell ref="A53:B53"/>
    <mergeCell ref="A54:C54"/>
    <mergeCell ref="F54:K54"/>
    <mergeCell ref="B59:C59"/>
    <mergeCell ref="A56:C56"/>
    <mergeCell ref="F56:K56"/>
    <mergeCell ref="A57:C57"/>
    <mergeCell ref="F57:K57"/>
    <mergeCell ref="A58:C58"/>
    <mergeCell ref="F58:K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7"/>
  <sheetViews>
    <sheetView zoomScale="70" zoomScaleNormal="70" workbookViewId="0">
      <pane xSplit="1" ySplit="9" topLeftCell="B79" activePane="bottomRight" state="frozen"/>
      <selection pane="topRight" activeCell="B1" sqref="B1"/>
      <selection pane="bottomLeft" activeCell="A11" sqref="A11"/>
      <selection pane="bottomRight" activeCell="N22" sqref="N22"/>
    </sheetView>
  </sheetViews>
  <sheetFormatPr defaultRowHeight="15"/>
  <cols>
    <col min="1" max="1" width="36.7109375" customWidth="1"/>
    <col min="2" max="2" width="18.8554687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7.140625" customWidth="1"/>
  </cols>
  <sheetData>
    <row r="1" spans="1:17" ht="18.75">
      <c r="B1" s="2"/>
    </row>
    <row r="2" spans="1:17" ht="20.25">
      <c r="A2" s="12"/>
      <c r="B2" s="6"/>
      <c r="C2" s="6"/>
      <c r="D2" s="6"/>
      <c r="E2" s="6"/>
      <c r="F2" s="494" t="s">
        <v>462</v>
      </c>
      <c r="G2" s="494"/>
      <c r="H2" s="494"/>
      <c r="I2" s="494"/>
      <c r="J2" s="494"/>
      <c r="K2" s="494"/>
      <c r="L2" s="494"/>
      <c r="M2" s="494"/>
      <c r="N2" s="6"/>
      <c r="O2" s="6"/>
    </row>
    <row r="3" spans="1:17">
      <c r="A3" s="6"/>
      <c r="B3" s="6"/>
      <c r="C3" s="6"/>
      <c r="D3" s="6"/>
      <c r="E3" s="6"/>
      <c r="F3" s="6"/>
      <c r="G3" s="20" t="s">
        <v>55</v>
      </c>
      <c r="H3" s="178">
        <v>6</v>
      </c>
      <c r="I3" s="179"/>
      <c r="J3" s="179"/>
      <c r="K3" s="179"/>
      <c r="L3" s="179"/>
      <c r="M3" s="179"/>
      <c r="N3" s="157"/>
      <c r="O3" s="157"/>
      <c r="P3" s="157"/>
    </row>
    <row r="4" spans="1:17">
      <c r="A4" s="6"/>
      <c r="B4" s="6"/>
      <c r="C4" s="6"/>
      <c r="D4" s="6"/>
      <c r="E4" s="6"/>
      <c r="F4" s="6"/>
      <c r="G4" s="20" t="s">
        <v>56</v>
      </c>
      <c r="H4" s="178">
        <v>34</v>
      </c>
      <c r="I4" s="179"/>
      <c r="J4" s="179"/>
      <c r="K4" s="179"/>
      <c r="L4" s="179"/>
      <c r="M4" s="179"/>
      <c r="N4" s="157"/>
      <c r="O4" s="157"/>
      <c r="P4" s="157"/>
    </row>
    <row r="5" spans="1:17">
      <c r="A5" s="6"/>
      <c r="B5" s="6"/>
      <c r="C5" s="6"/>
      <c r="D5" s="6"/>
      <c r="E5" s="528" t="s">
        <v>116</v>
      </c>
      <c r="F5" s="528"/>
      <c r="G5" s="528"/>
      <c r="H5" s="520" t="s">
        <v>463</v>
      </c>
      <c r="I5" s="521"/>
      <c r="J5" s="521"/>
      <c r="K5" s="521"/>
      <c r="L5" s="521"/>
      <c r="M5" s="521"/>
      <c r="N5" s="521"/>
      <c r="O5" s="521"/>
      <c r="P5" s="521"/>
    </row>
    <row r="6" spans="1:17" ht="15.75" thickBot="1">
      <c r="G6" s="158" t="s">
        <v>147</v>
      </c>
      <c r="H6" s="183" t="s">
        <v>121</v>
      </c>
      <c r="I6" s="157"/>
      <c r="J6" s="157"/>
      <c r="K6" s="157"/>
      <c r="L6" s="157"/>
      <c r="M6" s="157"/>
      <c r="N6" s="157"/>
      <c r="O6" s="157"/>
      <c r="P6" s="157"/>
    </row>
    <row r="7" spans="1:17" ht="42" customHeight="1" thickBot="1">
      <c r="A7" s="517" t="s">
        <v>39</v>
      </c>
      <c r="B7" s="518" t="s">
        <v>133</v>
      </c>
      <c r="C7" s="519"/>
      <c r="D7" s="385" t="s">
        <v>36</v>
      </c>
      <c r="E7" s="388" t="s">
        <v>2</v>
      </c>
      <c r="F7" s="389"/>
      <c r="G7" s="389"/>
      <c r="H7" s="389"/>
      <c r="I7" s="389"/>
      <c r="J7" s="389"/>
      <c r="K7" s="389"/>
      <c r="L7" s="389"/>
      <c r="M7" s="390"/>
      <c r="N7" s="423" t="s">
        <v>3</v>
      </c>
      <c r="O7" s="389"/>
      <c r="P7" s="390"/>
      <c r="Q7" s="1"/>
    </row>
    <row r="8" spans="1:17" ht="65.25" customHeight="1" thickBot="1">
      <c r="A8" s="517"/>
      <c r="B8" s="512" t="s">
        <v>132</v>
      </c>
      <c r="C8" s="512" t="s">
        <v>139</v>
      </c>
      <c r="D8" s="386"/>
      <c r="E8" s="351" t="s">
        <v>130</v>
      </c>
      <c r="F8" s="352"/>
      <c r="G8" s="353" t="s">
        <v>44</v>
      </c>
      <c r="H8" s="527" t="s">
        <v>131</v>
      </c>
      <c r="I8" s="525" t="s">
        <v>4</v>
      </c>
      <c r="J8" s="526" t="s">
        <v>5</v>
      </c>
      <c r="K8" s="526"/>
      <c r="L8" s="506" t="s">
        <v>45</v>
      </c>
      <c r="M8" s="363" t="s">
        <v>124</v>
      </c>
      <c r="N8" s="506" t="s">
        <v>48</v>
      </c>
      <c r="O8" s="357" t="s">
        <v>7</v>
      </c>
      <c r="P8" s="357"/>
      <c r="Q8" s="1"/>
    </row>
    <row r="9" spans="1:17" ht="47.25" customHeight="1" thickBot="1">
      <c r="A9" s="517"/>
      <c r="B9" s="512"/>
      <c r="C9" s="512"/>
      <c r="D9" s="387"/>
      <c r="E9" s="115" t="s">
        <v>8</v>
      </c>
      <c r="F9" s="113" t="s">
        <v>9</v>
      </c>
      <c r="G9" s="354"/>
      <c r="H9" s="527"/>
      <c r="I9" s="525"/>
      <c r="J9" s="108" t="s">
        <v>105</v>
      </c>
      <c r="K9" s="109" t="s">
        <v>57</v>
      </c>
      <c r="L9" s="506"/>
      <c r="M9" s="363"/>
      <c r="N9" s="506"/>
      <c r="O9" s="94" t="s">
        <v>125</v>
      </c>
      <c r="P9" s="94" t="s">
        <v>109</v>
      </c>
      <c r="Q9" s="1"/>
    </row>
    <row r="10" spans="1:17" ht="19.5" thickBot="1">
      <c r="A10" s="522" t="s">
        <v>10</v>
      </c>
      <c r="B10" s="56"/>
      <c r="C10" s="130"/>
      <c r="D10" s="9">
        <f>B10*C10</f>
        <v>0</v>
      </c>
      <c r="E10" s="26"/>
      <c r="F10" s="14"/>
      <c r="G10" s="27"/>
      <c r="H10" s="28"/>
      <c r="I10" s="14"/>
      <c r="J10" s="14"/>
      <c r="K10" s="14"/>
      <c r="L10" s="27"/>
      <c r="M10" s="27"/>
      <c r="N10" s="27"/>
      <c r="O10" s="14"/>
      <c r="P10" s="14"/>
      <c r="Q10" s="3"/>
    </row>
    <row r="11" spans="1:17" ht="19.5" thickBot="1">
      <c r="A11" s="523"/>
      <c r="B11" s="56"/>
      <c r="C11" s="130"/>
      <c r="D11" s="9">
        <f t="shared" ref="D11:D57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42" customHeight="1" thickBot="1">
      <c r="A12" s="524"/>
      <c r="B12" s="257">
        <v>3</v>
      </c>
      <c r="C12" s="258">
        <v>1</v>
      </c>
      <c r="D12" s="195">
        <f>B12*C12</f>
        <v>3</v>
      </c>
      <c r="E12" s="259" t="s">
        <v>170</v>
      </c>
      <c r="F12" s="203" t="s">
        <v>204</v>
      </c>
      <c r="G12" s="202" t="s">
        <v>464</v>
      </c>
      <c r="H12" s="198" t="s">
        <v>465</v>
      </c>
      <c r="I12" s="203" t="s">
        <v>466</v>
      </c>
      <c r="J12" s="203" t="s">
        <v>42</v>
      </c>
      <c r="K12" s="203" t="s">
        <v>42</v>
      </c>
      <c r="L12" s="202"/>
      <c r="M12" s="202"/>
      <c r="N12" s="202" t="s">
        <v>467</v>
      </c>
      <c r="O12" s="203" t="s">
        <v>43</v>
      </c>
      <c r="P12" s="203" t="s">
        <v>43</v>
      </c>
      <c r="Q12" s="3"/>
    </row>
    <row r="13" spans="1:17" ht="18.75" customHeight="1" thickBot="1">
      <c r="A13" s="509" t="s">
        <v>11</v>
      </c>
      <c r="B13" s="13"/>
      <c r="C13" s="130"/>
      <c r="D13" s="9">
        <f t="shared" si="0"/>
        <v>0</v>
      </c>
      <c r="E13" s="26"/>
      <c r="F13" s="14"/>
      <c r="G13" s="27"/>
      <c r="H13" s="28"/>
      <c r="I13" s="14"/>
      <c r="J13" s="14"/>
      <c r="K13" s="14"/>
      <c r="L13" s="27"/>
      <c r="M13" s="27"/>
      <c r="N13" s="27"/>
      <c r="O13" s="14"/>
      <c r="P13" s="14"/>
      <c r="Q13" s="3"/>
    </row>
    <row r="14" spans="1:17" ht="19.5" thickBot="1">
      <c r="A14" s="510"/>
      <c r="B14" s="13"/>
      <c r="C14" s="130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94.5" customHeight="1" thickBot="1">
      <c r="A15" s="511"/>
      <c r="B15" s="257">
        <v>3</v>
      </c>
      <c r="C15" s="258">
        <v>1</v>
      </c>
      <c r="D15" s="195">
        <f t="shared" si="0"/>
        <v>3</v>
      </c>
      <c r="E15" s="259" t="s">
        <v>170</v>
      </c>
      <c r="F15" s="203" t="s">
        <v>204</v>
      </c>
      <c r="G15" s="316" t="s">
        <v>468</v>
      </c>
      <c r="H15" s="310" t="s">
        <v>49</v>
      </c>
      <c r="I15" s="203" t="s">
        <v>466</v>
      </c>
      <c r="J15" s="203" t="s">
        <v>42</v>
      </c>
      <c r="K15" s="203" t="s">
        <v>42</v>
      </c>
      <c r="L15" s="202"/>
      <c r="M15" s="202"/>
      <c r="N15" s="316" t="s">
        <v>469</v>
      </c>
      <c r="O15" s="203" t="s">
        <v>43</v>
      </c>
      <c r="P15" s="203" t="s">
        <v>43</v>
      </c>
      <c r="Q15" s="3"/>
    </row>
    <row r="16" spans="1:17" ht="90.75" customHeight="1" thickBot="1">
      <c r="A16" s="509" t="s">
        <v>12</v>
      </c>
      <c r="B16" s="257">
        <v>3</v>
      </c>
      <c r="C16" s="258">
        <v>1</v>
      </c>
      <c r="D16" s="195">
        <f t="shared" si="0"/>
        <v>3</v>
      </c>
      <c r="E16" s="259" t="s">
        <v>170</v>
      </c>
      <c r="F16" s="203" t="s">
        <v>204</v>
      </c>
      <c r="G16" s="202" t="s">
        <v>470</v>
      </c>
      <c r="H16" s="198" t="s">
        <v>49</v>
      </c>
      <c r="I16" s="203" t="s">
        <v>466</v>
      </c>
      <c r="J16" s="203" t="s">
        <v>42</v>
      </c>
      <c r="K16" s="203" t="s">
        <v>42</v>
      </c>
      <c r="L16" s="202"/>
      <c r="M16" s="202"/>
      <c r="N16" s="202" t="s">
        <v>471</v>
      </c>
      <c r="O16" s="203" t="s">
        <v>327</v>
      </c>
      <c r="P16" s="203" t="s">
        <v>327</v>
      </c>
      <c r="Q16" s="3"/>
    </row>
    <row r="17" spans="1:17" ht="19.5" customHeight="1" thickBot="1">
      <c r="A17" s="510"/>
      <c r="B17" s="13"/>
      <c r="C17" s="130"/>
      <c r="D17" s="9">
        <f t="shared" si="0"/>
        <v>0</v>
      </c>
      <c r="E17" s="29"/>
      <c r="F17" s="15"/>
      <c r="G17" s="30"/>
      <c r="H17" s="31"/>
      <c r="I17" s="15"/>
      <c r="J17" s="15"/>
      <c r="K17" s="15"/>
      <c r="L17" s="30"/>
      <c r="M17" s="30"/>
      <c r="N17" s="30"/>
      <c r="O17" s="15"/>
      <c r="P17" s="15"/>
      <c r="Q17" s="3"/>
    </row>
    <row r="18" spans="1:17" ht="19.5" thickBot="1">
      <c r="A18" s="511"/>
      <c r="B18" s="13"/>
      <c r="C18" s="130"/>
      <c r="D18" s="9">
        <f t="shared" si="0"/>
        <v>0</v>
      </c>
      <c r="E18" s="57"/>
      <c r="F18" s="58"/>
      <c r="G18" s="59"/>
      <c r="H18" s="60"/>
      <c r="I18" s="58"/>
      <c r="J18" s="58"/>
      <c r="K18" s="58"/>
      <c r="L18" s="59"/>
      <c r="M18" s="59"/>
      <c r="N18" s="59"/>
      <c r="O18" s="58"/>
      <c r="P18" s="58"/>
      <c r="Q18" s="3"/>
    </row>
    <row r="19" spans="1:17" ht="19.5" thickBot="1">
      <c r="A19" s="509" t="s">
        <v>14</v>
      </c>
      <c r="B19" s="13"/>
      <c r="C19" s="130"/>
      <c r="D19" s="9">
        <f t="shared" si="0"/>
        <v>0</v>
      </c>
      <c r="E19" s="26"/>
      <c r="F19" s="14"/>
      <c r="G19" s="27"/>
      <c r="H19" s="28"/>
      <c r="I19" s="14"/>
      <c r="J19" s="14"/>
      <c r="K19" s="14"/>
      <c r="L19" s="27"/>
      <c r="M19" s="27"/>
      <c r="N19" s="27"/>
      <c r="O19" s="14"/>
      <c r="P19" s="14"/>
      <c r="Q19" s="3"/>
    </row>
    <row r="20" spans="1:17" ht="19.5" thickBot="1">
      <c r="A20" s="510"/>
      <c r="B20" s="13"/>
      <c r="C20" s="130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  <c r="Q20" s="3"/>
    </row>
    <row r="21" spans="1:17" ht="90" thickBot="1">
      <c r="A21" s="511"/>
      <c r="B21" s="257">
        <v>6</v>
      </c>
      <c r="C21" s="258">
        <v>1</v>
      </c>
      <c r="D21" s="195">
        <f t="shared" si="0"/>
        <v>6</v>
      </c>
      <c r="E21" s="259" t="s">
        <v>278</v>
      </c>
      <c r="F21" s="203" t="s">
        <v>279</v>
      </c>
      <c r="G21" s="316" t="s">
        <v>478</v>
      </c>
      <c r="H21" s="198" t="s">
        <v>465</v>
      </c>
      <c r="I21" s="203" t="s">
        <v>466</v>
      </c>
      <c r="J21" s="203" t="s">
        <v>42</v>
      </c>
      <c r="K21" s="203" t="s">
        <v>42</v>
      </c>
      <c r="L21" s="202"/>
      <c r="M21" s="202"/>
      <c r="N21" s="202" t="s">
        <v>477</v>
      </c>
      <c r="O21" s="203" t="s">
        <v>43</v>
      </c>
      <c r="P21" s="203" t="s">
        <v>42</v>
      </c>
      <c r="Q21" s="3"/>
    </row>
    <row r="22" spans="1:17" ht="42.75" customHeight="1" thickBot="1">
      <c r="A22" s="509" t="s">
        <v>17</v>
      </c>
      <c r="B22" s="257">
        <v>2</v>
      </c>
      <c r="C22" s="258">
        <v>1</v>
      </c>
      <c r="D22" s="195">
        <f t="shared" si="0"/>
        <v>2</v>
      </c>
      <c r="E22" s="259" t="s">
        <v>158</v>
      </c>
      <c r="F22" s="203" t="s">
        <v>190</v>
      </c>
      <c r="G22" s="317" t="s">
        <v>472</v>
      </c>
      <c r="H22" s="198"/>
      <c r="I22" s="203" t="s">
        <v>466</v>
      </c>
      <c r="J22" s="203" t="s">
        <v>42</v>
      </c>
      <c r="K22" s="203" t="s">
        <v>42</v>
      </c>
      <c r="L22" s="202"/>
      <c r="M22" s="202"/>
      <c r="N22" s="202" t="s">
        <v>602</v>
      </c>
      <c r="O22" s="203" t="s">
        <v>342</v>
      </c>
      <c r="P22" s="203" t="s">
        <v>43</v>
      </c>
      <c r="Q22" s="3"/>
    </row>
    <row r="23" spans="1:17" ht="19.5" thickBot="1">
      <c r="A23" s="510"/>
      <c r="B23" s="13"/>
      <c r="C23" s="130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  <c r="Q23" s="3"/>
    </row>
    <row r="24" spans="1:17" ht="19.5" thickBot="1">
      <c r="A24" s="511"/>
      <c r="B24" s="13"/>
      <c r="C24" s="130"/>
      <c r="D24" s="9">
        <f t="shared" si="0"/>
        <v>0</v>
      </c>
      <c r="E24" s="57"/>
      <c r="F24" s="58"/>
      <c r="G24" s="59"/>
      <c r="H24" s="60"/>
      <c r="I24" s="58"/>
      <c r="J24" s="58"/>
      <c r="K24" s="58"/>
      <c r="L24" s="59"/>
      <c r="M24" s="59"/>
      <c r="N24" s="59"/>
      <c r="O24" s="58"/>
      <c r="P24" s="58"/>
      <c r="Q24" s="3"/>
    </row>
    <row r="25" spans="1:17" ht="20.25" customHeight="1" thickBot="1">
      <c r="A25" s="156" t="s">
        <v>144</v>
      </c>
      <c r="B25" s="13"/>
      <c r="C25" s="130"/>
      <c r="D25" s="9">
        <f t="shared" si="0"/>
        <v>0</v>
      </c>
      <c r="E25" s="26"/>
      <c r="F25" s="14"/>
      <c r="G25" s="27"/>
      <c r="H25" s="28"/>
      <c r="I25" s="14"/>
      <c r="J25" s="14"/>
      <c r="K25" s="14"/>
      <c r="L25" s="27"/>
      <c r="M25" s="27"/>
      <c r="N25" s="27"/>
      <c r="O25" s="14"/>
      <c r="P25" s="14"/>
      <c r="Q25" s="3"/>
    </row>
    <row r="26" spans="1:17" ht="39" thickBot="1">
      <c r="A26" s="509" t="s">
        <v>72</v>
      </c>
      <c r="B26" s="257">
        <v>1</v>
      </c>
      <c r="C26" s="258">
        <v>1</v>
      </c>
      <c r="D26" s="195">
        <f t="shared" si="0"/>
        <v>1</v>
      </c>
      <c r="E26" s="259" t="s">
        <v>162</v>
      </c>
      <c r="F26" s="203" t="s">
        <v>198</v>
      </c>
      <c r="G26" s="316" t="s">
        <v>473</v>
      </c>
      <c r="H26" s="198" t="s">
        <v>49</v>
      </c>
      <c r="I26" s="203" t="s">
        <v>466</v>
      </c>
      <c r="J26" s="203" t="s">
        <v>42</v>
      </c>
      <c r="K26" s="203" t="s">
        <v>42</v>
      </c>
      <c r="L26" s="202"/>
      <c r="M26" s="202"/>
      <c r="N26" s="202" t="s">
        <v>474</v>
      </c>
      <c r="O26" s="203" t="s">
        <v>43</v>
      </c>
      <c r="P26" s="203" t="s">
        <v>42</v>
      </c>
      <c r="Q26" s="3"/>
    </row>
    <row r="27" spans="1:17" ht="19.5" thickBot="1">
      <c r="A27" s="513"/>
      <c r="B27" s="13"/>
      <c r="C27" s="130"/>
      <c r="D27" s="9">
        <f t="shared" si="0"/>
        <v>0</v>
      </c>
      <c r="E27" s="57"/>
      <c r="F27" s="58"/>
      <c r="G27" s="59"/>
      <c r="H27" s="60"/>
      <c r="I27" s="58"/>
      <c r="J27" s="58"/>
      <c r="K27" s="58"/>
      <c r="L27" s="59"/>
      <c r="M27" s="59"/>
      <c r="N27" s="59"/>
      <c r="O27" s="58"/>
      <c r="P27" s="58"/>
      <c r="Q27" s="3"/>
    </row>
    <row r="28" spans="1:17" ht="42" customHeight="1" thickBot="1">
      <c r="A28" s="509" t="s">
        <v>30</v>
      </c>
      <c r="B28" s="257">
        <v>3</v>
      </c>
      <c r="C28" s="258">
        <v>1</v>
      </c>
      <c r="D28" s="260">
        <f t="shared" si="0"/>
        <v>3</v>
      </c>
      <c r="E28" s="207" t="s">
        <v>170</v>
      </c>
      <c r="F28" s="207" t="s">
        <v>204</v>
      </c>
      <c r="G28" s="209" t="s">
        <v>475</v>
      </c>
      <c r="H28" s="206" t="s">
        <v>49</v>
      </c>
      <c r="I28" s="207" t="s">
        <v>466</v>
      </c>
      <c r="J28" s="207" t="s">
        <v>42</v>
      </c>
      <c r="K28" s="207" t="s">
        <v>42</v>
      </c>
      <c r="L28" s="209"/>
      <c r="M28" s="209"/>
      <c r="N28" s="209" t="s">
        <v>476</v>
      </c>
      <c r="O28" s="207" t="s">
        <v>43</v>
      </c>
      <c r="P28" s="207" t="s">
        <v>43</v>
      </c>
      <c r="Q28" s="3"/>
    </row>
    <row r="29" spans="1:17" ht="19.5" thickBot="1">
      <c r="A29" s="513"/>
      <c r="B29" s="13"/>
      <c r="C29" s="130"/>
      <c r="D29" s="9">
        <f t="shared" si="0"/>
        <v>0</v>
      </c>
      <c r="E29" s="57"/>
      <c r="F29" s="58"/>
      <c r="G29" s="59"/>
      <c r="H29" s="60"/>
      <c r="I29" s="58"/>
      <c r="J29" s="58"/>
      <c r="K29" s="58"/>
      <c r="L29" s="59"/>
      <c r="M29" s="59"/>
      <c r="N29" s="59"/>
      <c r="O29" s="58"/>
      <c r="P29" s="58"/>
      <c r="Q29" s="3"/>
    </row>
    <row r="30" spans="1:17" ht="19.5" thickBot="1">
      <c r="A30" s="61" t="s">
        <v>71</v>
      </c>
      <c r="B30" s="13"/>
      <c r="C30" s="130"/>
      <c r="D30" s="9">
        <f t="shared" si="0"/>
        <v>0</v>
      </c>
      <c r="E30" s="62"/>
      <c r="F30" s="63"/>
      <c r="G30" s="64"/>
      <c r="H30" s="65"/>
      <c r="I30" s="63"/>
      <c r="J30" s="63"/>
      <c r="K30" s="63"/>
      <c r="L30" s="64"/>
      <c r="M30" s="64"/>
      <c r="N30" s="64"/>
      <c r="O30" s="63"/>
      <c r="P30" s="63"/>
      <c r="Q30" s="3"/>
    </row>
    <row r="31" spans="1:17" ht="39" thickBot="1">
      <c r="A31" s="495" t="s">
        <v>22</v>
      </c>
      <c r="B31" s="257">
        <v>2</v>
      </c>
      <c r="C31" s="258">
        <v>1</v>
      </c>
      <c r="D31" s="260">
        <f t="shared" si="0"/>
        <v>2</v>
      </c>
      <c r="E31" s="207" t="s">
        <v>158</v>
      </c>
      <c r="F31" s="207" t="s">
        <v>190</v>
      </c>
      <c r="G31" s="209" t="s">
        <v>479</v>
      </c>
      <c r="H31" s="206" t="s">
        <v>49</v>
      </c>
      <c r="I31" s="207" t="s">
        <v>466</v>
      </c>
      <c r="J31" s="207" t="s">
        <v>42</v>
      </c>
      <c r="K31" s="207" t="s">
        <v>42</v>
      </c>
      <c r="L31" s="209"/>
      <c r="M31" s="209"/>
      <c r="N31" s="209" t="s">
        <v>480</v>
      </c>
      <c r="O31" s="207" t="s">
        <v>43</v>
      </c>
      <c r="P31" s="313" t="s">
        <v>43</v>
      </c>
      <c r="Q31" s="3"/>
    </row>
    <row r="32" spans="1:17" ht="19.5" thickBot="1">
      <c r="A32" s="507"/>
      <c r="B32" s="257"/>
      <c r="C32" s="258"/>
      <c r="D32" s="260">
        <f t="shared" si="0"/>
        <v>0</v>
      </c>
      <c r="E32" s="207"/>
      <c r="F32" s="207"/>
      <c r="G32" s="209"/>
      <c r="H32" s="206"/>
      <c r="I32" s="207"/>
      <c r="J32" s="207"/>
      <c r="K32" s="207"/>
      <c r="L32" s="209"/>
      <c r="M32" s="209"/>
      <c r="N32" s="209"/>
      <c r="O32" s="207"/>
      <c r="P32" s="207"/>
      <c r="Q32" s="3"/>
    </row>
    <row r="33" spans="1:17" ht="19.5" thickBot="1">
      <c r="A33" s="508"/>
      <c r="B33" s="257"/>
      <c r="C33" s="258"/>
      <c r="D33" s="195">
        <f t="shared" si="0"/>
        <v>0</v>
      </c>
      <c r="E33" s="259"/>
      <c r="F33" s="203"/>
      <c r="G33" s="202"/>
      <c r="H33" s="198"/>
      <c r="I33" s="203"/>
      <c r="J33" s="203"/>
      <c r="K33" s="203"/>
      <c r="L33" s="202"/>
      <c r="M33" s="202"/>
      <c r="N33" s="202"/>
      <c r="O33" s="203"/>
      <c r="P33" s="203"/>
      <c r="Q33" s="3"/>
    </row>
    <row r="34" spans="1:17" ht="19.5" thickBot="1">
      <c r="A34" s="495" t="s">
        <v>23</v>
      </c>
      <c r="B34" s="257"/>
      <c r="C34" s="258"/>
      <c r="D34" s="195">
        <f t="shared" si="0"/>
        <v>0</v>
      </c>
      <c r="E34" s="259"/>
      <c r="F34" s="203"/>
      <c r="G34" s="198"/>
      <c r="H34" s="198"/>
      <c r="I34" s="203"/>
      <c r="J34" s="203"/>
      <c r="K34" s="203"/>
      <c r="L34" s="202"/>
      <c r="M34" s="202"/>
      <c r="N34" s="198"/>
      <c r="O34" s="203"/>
      <c r="P34" s="203"/>
      <c r="Q34" s="3"/>
    </row>
    <row r="35" spans="1:17" ht="19.5" thickBot="1">
      <c r="A35" s="507"/>
      <c r="B35" s="13"/>
      <c r="C35" s="130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  <c r="Q35" s="3"/>
    </row>
    <row r="36" spans="1:17" ht="60" customHeight="1" thickBot="1">
      <c r="A36" s="508"/>
      <c r="B36" s="13">
        <v>3</v>
      </c>
      <c r="C36" s="130">
        <v>1</v>
      </c>
      <c r="D36" s="9">
        <f t="shared" si="0"/>
        <v>3</v>
      </c>
      <c r="E36" s="259" t="s">
        <v>170</v>
      </c>
      <c r="F36" s="203" t="s">
        <v>204</v>
      </c>
      <c r="G36" s="310" t="s">
        <v>584</v>
      </c>
      <c r="H36" s="198" t="s">
        <v>465</v>
      </c>
      <c r="I36" s="203" t="s">
        <v>466</v>
      </c>
      <c r="J36" s="203" t="s">
        <v>42</v>
      </c>
      <c r="K36" s="203" t="s">
        <v>42</v>
      </c>
      <c r="L36" s="202"/>
      <c r="M36" s="202"/>
      <c r="N36" s="310" t="s">
        <v>585</v>
      </c>
      <c r="O36" s="318"/>
      <c r="P36" s="318"/>
      <c r="Q36" s="3"/>
    </row>
    <row r="37" spans="1:17" ht="39" thickBot="1">
      <c r="A37" s="495" t="s">
        <v>24</v>
      </c>
      <c r="B37" s="257">
        <v>1</v>
      </c>
      <c r="C37" s="258">
        <v>1</v>
      </c>
      <c r="D37" s="195">
        <f t="shared" si="0"/>
        <v>1</v>
      </c>
      <c r="E37" s="259" t="s">
        <v>162</v>
      </c>
      <c r="F37" s="203" t="s">
        <v>198</v>
      </c>
      <c r="G37" s="202" t="s">
        <v>481</v>
      </c>
      <c r="H37" s="198" t="s">
        <v>49</v>
      </c>
      <c r="I37" s="203" t="s">
        <v>466</v>
      </c>
      <c r="J37" s="203" t="s">
        <v>42</v>
      </c>
      <c r="K37" s="203" t="s">
        <v>42</v>
      </c>
      <c r="L37" s="202"/>
      <c r="M37" s="202" t="s">
        <v>582</v>
      </c>
      <c r="N37" s="202" t="s">
        <v>482</v>
      </c>
      <c r="O37" s="203" t="s">
        <v>43</v>
      </c>
      <c r="P37" s="203" t="s">
        <v>43</v>
      </c>
      <c r="Q37" s="3"/>
    </row>
    <row r="38" spans="1:17" ht="19.5" thickBot="1">
      <c r="A38" s="507"/>
      <c r="B38" s="13"/>
      <c r="C38" s="130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  <c r="Q38" s="3"/>
    </row>
    <row r="39" spans="1:17" ht="19.5" thickBot="1">
      <c r="A39" s="508"/>
      <c r="B39" s="13"/>
      <c r="C39" s="130"/>
      <c r="D39" s="9">
        <f t="shared" si="0"/>
        <v>0</v>
      </c>
      <c r="E39" s="57"/>
      <c r="F39" s="58"/>
      <c r="G39" s="59"/>
      <c r="H39" s="60"/>
      <c r="I39" s="58"/>
      <c r="J39" s="58"/>
      <c r="K39" s="58"/>
      <c r="L39" s="59"/>
      <c r="M39" s="59"/>
      <c r="N39" s="59"/>
      <c r="O39" s="58"/>
      <c r="P39" s="58"/>
      <c r="Q39" s="3"/>
    </row>
    <row r="40" spans="1:17" ht="48" thickBot="1">
      <c r="A40" s="515" t="s">
        <v>15</v>
      </c>
      <c r="B40" s="257">
        <v>1</v>
      </c>
      <c r="C40" s="258">
        <v>1</v>
      </c>
      <c r="D40" s="195">
        <f t="shared" si="0"/>
        <v>1</v>
      </c>
      <c r="E40" s="259" t="s">
        <v>162</v>
      </c>
      <c r="F40" s="203" t="s">
        <v>198</v>
      </c>
      <c r="G40" s="198" t="s">
        <v>483</v>
      </c>
      <c r="H40" s="198" t="s">
        <v>49</v>
      </c>
      <c r="I40" s="203" t="s">
        <v>466</v>
      </c>
      <c r="J40" s="203" t="s">
        <v>42</v>
      </c>
      <c r="K40" s="203" t="s">
        <v>42</v>
      </c>
      <c r="L40" s="202"/>
      <c r="M40" s="202"/>
      <c r="N40" s="198" t="s">
        <v>484</v>
      </c>
      <c r="O40" s="203" t="s">
        <v>43</v>
      </c>
      <c r="P40" s="203" t="s">
        <v>43</v>
      </c>
      <c r="Q40" s="3"/>
    </row>
    <row r="41" spans="1:17" ht="19.5" thickBot="1">
      <c r="A41" s="497"/>
      <c r="B41" s="13"/>
      <c r="C41" s="130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thickBot="1">
      <c r="A42" s="516"/>
      <c r="B42" s="13"/>
      <c r="C42" s="130"/>
      <c r="D42" s="9">
        <f t="shared" si="0"/>
        <v>0</v>
      </c>
      <c r="E42" s="57"/>
      <c r="F42" s="58"/>
      <c r="G42" s="59"/>
      <c r="H42" s="60"/>
      <c r="I42" s="58"/>
      <c r="J42" s="58"/>
      <c r="K42" s="58"/>
      <c r="L42" s="59"/>
      <c r="M42" s="59"/>
      <c r="N42" s="59"/>
      <c r="O42" s="58"/>
      <c r="P42" s="58"/>
      <c r="Q42" s="3"/>
    </row>
    <row r="43" spans="1:17" ht="19.5" thickBot="1">
      <c r="A43" s="497" t="s">
        <v>136</v>
      </c>
      <c r="B43" s="13"/>
      <c r="C43" s="130"/>
      <c r="D43" s="9">
        <f t="shared" si="0"/>
        <v>0</v>
      </c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  <c r="Q43" s="3"/>
    </row>
    <row r="44" spans="1:17" ht="19.5" thickBot="1">
      <c r="A44" s="497"/>
      <c r="B44" s="13"/>
      <c r="C44" s="130"/>
      <c r="D44" s="9">
        <f t="shared" si="0"/>
        <v>0</v>
      </c>
      <c r="E44" s="57"/>
      <c r="F44" s="58"/>
      <c r="G44" s="59"/>
      <c r="H44" s="60"/>
      <c r="I44" s="58"/>
      <c r="J44" s="58"/>
      <c r="K44" s="58"/>
      <c r="L44" s="59"/>
      <c r="M44" s="59"/>
      <c r="N44" s="59"/>
      <c r="O44" s="58"/>
      <c r="P44" s="58"/>
      <c r="Q44" s="3"/>
    </row>
    <row r="45" spans="1:17" ht="64.5" thickBot="1">
      <c r="A45" s="495" t="s">
        <v>18</v>
      </c>
      <c r="B45" s="257">
        <v>2</v>
      </c>
      <c r="C45" s="258">
        <v>1</v>
      </c>
      <c r="D45" s="195">
        <f t="shared" si="0"/>
        <v>2</v>
      </c>
      <c r="E45" s="259" t="s">
        <v>158</v>
      </c>
      <c r="F45" s="203" t="s">
        <v>190</v>
      </c>
      <c r="G45" s="202" t="s">
        <v>485</v>
      </c>
      <c r="H45" s="198" t="s">
        <v>49</v>
      </c>
      <c r="I45" s="203" t="s">
        <v>466</v>
      </c>
      <c r="J45" s="203" t="s">
        <v>42</v>
      </c>
      <c r="K45" s="203" t="s">
        <v>42</v>
      </c>
      <c r="L45" s="202"/>
      <c r="M45" s="202"/>
      <c r="N45" s="202" t="s">
        <v>486</v>
      </c>
      <c r="O45" s="203" t="s">
        <v>43</v>
      </c>
      <c r="P45" s="203" t="s">
        <v>43</v>
      </c>
      <c r="Q45" s="3"/>
    </row>
    <row r="46" spans="1:17" ht="19.5" thickBot="1">
      <c r="A46" s="514"/>
      <c r="B46" s="13"/>
      <c r="C46" s="130"/>
      <c r="D46" s="9">
        <f t="shared" si="0"/>
        <v>0</v>
      </c>
      <c r="E46" s="29"/>
      <c r="F46" s="15"/>
      <c r="G46" s="30"/>
      <c r="H46" s="31"/>
      <c r="I46" s="15"/>
      <c r="J46" s="15"/>
      <c r="K46" s="15"/>
      <c r="L46" s="30"/>
      <c r="M46" s="30"/>
      <c r="N46" s="30"/>
      <c r="O46" s="15"/>
      <c r="P46" s="15"/>
      <c r="Q46" s="3"/>
    </row>
    <row r="47" spans="1:17" ht="19.5" thickBot="1">
      <c r="A47" s="496"/>
      <c r="B47" s="13"/>
      <c r="C47" s="130"/>
      <c r="D47" s="9">
        <f t="shared" si="0"/>
        <v>0</v>
      </c>
      <c r="E47" s="57"/>
      <c r="F47" s="58"/>
      <c r="G47" s="59"/>
      <c r="H47" s="60"/>
      <c r="I47" s="58"/>
      <c r="J47" s="58"/>
      <c r="K47" s="58"/>
      <c r="L47" s="59"/>
      <c r="M47" s="59"/>
      <c r="N47" s="59"/>
      <c r="O47" s="58"/>
      <c r="P47" s="58"/>
      <c r="Q47" s="3"/>
    </row>
    <row r="48" spans="1:17" ht="19.5" thickBot="1">
      <c r="A48" s="497" t="s">
        <v>73</v>
      </c>
      <c r="B48" s="13"/>
      <c r="C48" s="130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>
      <c r="A49" s="497"/>
      <c r="B49" s="13"/>
      <c r="C49" s="130"/>
      <c r="D49" s="9">
        <f t="shared" si="0"/>
        <v>0</v>
      </c>
      <c r="E49" s="57"/>
      <c r="F49" s="58"/>
      <c r="G49" s="59"/>
      <c r="H49" s="60"/>
      <c r="I49" s="58"/>
      <c r="J49" s="58"/>
      <c r="K49" s="58"/>
      <c r="L49" s="59"/>
      <c r="M49" s="59"/>
      <c r="N49" s="59"/>
      <c r="O49" s="58"/>
      <c r="P49" s="58"/>
      <c r="Q49" s="3"/>
    </row>
    <row r="50" spans="1:17" ht="19.5" thickBot="1">
      <c r="A50" s="495" t="s">
        <v>74</v>
      </c>
      <c r="B50" s="13"/>
      <c r="C50" s="130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  <c r="Q50" s="3"/>
    </row>
    <row r="51" spans="1:17" ht="19.5" thickBot="1">
      <c r="A51" s="505"/>
      <c r="B51" s="13"/>
      <c r="C51" s="130"/>
      <c r="D51" s="9">
        <f t="shared" si="0"/>
        <v>0</v>
      </c>
      <c r="E51" s="57"/>
      <c r="F51" s="58"/>
      <c r="G51" s="59"/>
      <c r="H51" s="60"/>
      <c r="I51" s="58"/>
      <c r="J51" s="58"/>
      <c r="K51" s="58"/>
      <c r="L51" s="59"/>
      <c r="M51" s="59"/>
      <c r="N51" s="59"/>
      <c r="O51" s="58"/>
      <c r="P51" s="58"/>
      <c r="Q51" s="3"/>
    </row>
    <row r="52" spans="1:17" ht="19.5" thickBot="1">
      <c r="A52" s="495" t="s">
        <v>146</v>
      </c>
      <c r="B52" s="13">
        <v>1</v>
      </c>
      <c r="C52" s="130">
        <v>1</v>
      </c>
      <c r="D52" s="9">
        <f t="shared" si="0"/>
        <v>1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  <c r="Q52" s="3"/>
    </row>
    <row r="53" spans="1:17" ht="19.5" thickBot="1">
      <c r="A53" s="505"/>
      <c r="B53" s="13"/>
      <c r="C53" s="130"/>
      <c r="D53" s="9">
        <f t="shared" si="0"/>
        <v>0</v>
      </c>
      <c r="E53" s="57"/>
      <c r="F53" s="58"/>
      <c r="G53" s="59"/>
      <c r="H53" s="60"/>
      <c r="I53" s="58"/>
      <c r="J53" s="58"/>
      <c r="K53" s="58"/>
      <c r="L53" s="59"/>
      <c r="M53" s="59"/>
      <c r="N53" s="59"/>
      <c r="O53" s="58"/>
      <c r="P53" s="58"/>
      <c r="Q53" s="3"/>
    </row>
    <row r="54" spans="1:17" ht="19.5" thickBot="1">
      <c r="A54" s="495"/>
      <c r="B54" s="13"/>
      <c r="C54" s="130"/>
      <c r="D54" s="9">
        <f t="shared" si="0"/>
        <v>0</v>
      </c>
      <c r="E54" s="26"/>
      <c r="F54" s="14"/>
      <c r="G54" s="27"/>
      <c r="H54" s="28"/>
      <c r="I54" s="14"/>
      <c r="J54" s="14"/>
      <c r="K54" s="14"/>
      <c r="L54" s="27"/>
      <c r="M54" s="27"/>
      <c r="N54" s="27"/>
      <c r="O54" s="14"/>
      <c r="P54" s="14"/>
      <c r="Q54" s="3"/>
    </row>
    <row r="55" spans="1:17" ht="19.5" thickBot="1">
      <c r="A55" s="496"/>
      <c r="B55" s="13"/>
      <c r="C55" s="130"/>
      <c r="D55" s="9">
        <f t="shared" si="0"/>
        <v>0</v>
      </c>
      <c r="E55" s="57"/>
      <c r="F55" s="58"/>
      <c r="G55" s="59"/>
      <c r="H55" s="60"/>
      <c r="I55" s="58"/>
      <c r="J55" s="58"/>
      <c r="K55" s="58"/>
      <c r="L55" s="59"/>
      <c r="M55" s="59"/>
      <c r="N55" s="59"/>
      <c r="O55" s="58"/>
      <c r="P55" s="58"/>
      <c r="Q55" s="3"/>
    </row>
    <row r="56" spans="1:17" ht="19.5" thickBot="1">
      <c r="A56" s="495"/>
      <c r="B56" s="13"/>
      <c r="C56" s="130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  <c r="Q56" s="3"/>
    </row>
    <row r="57" spans="1:17" ht="19.5" thickBot="1">
      <c r="A57" s="496"/>
      <c r="B57" s="13"/>
      <c r="C57" s="130"/>
      <c r="D57" s="9">
        <f t="shared" si="0"/>
        <v>0</v>
      </c>
      <c r="E57" s="57"/>
      <c r="F57" s="58"/>
      <c r="G57" s="59"/>
      <c r="H57" s="60"/>
      <c r="I57" s="58"/>
      <c r="J57" s="58"/>
      <c r="K57" s="58"/>
      <c r="L57" s="59"/>
      <c r="M57" s="59"/>
      <c r="N57" s="59"/>
      <c r="O57" s="58"/>
      <c r="P57" s="58"/>
      <c r="Q57" s="3"/>
    </row>
    <row r="58" spans="1:17" s="25" customFormat="1" ht="18" customHeight="1" thickBot="1">
      <c r="A58" s="66"/>
      <c r="B58" s="21"/>
      <c r="C58" s="131"/>
      <c r="D58" s="9"/>
      <c r="E58" s="67"/>
      <c r="F58" s="68"/>
      <c r="G58" s="69"/>
      <c r="H58" s="70"/>
      <c r="I58" s="68"/>
      <c r="J58" s="68"/>
      <c r="K58" s="68"/>
      <c r="L58" s="69"/>
      <c r="M58" s="69"/>
      <c r="N58" s="69"/>
      <c r="O58" s="68"/>
      <c r="P58" s="68"/>
      <c r="Q58" s="24"/>
    </row>
    <row r="59" spans="1:17" ht="18.75" customHeight="1" thickBot="1">
      <c r="A59" s="55" t="s">
        <v>137</v>
      </c>
      <c r="B59" s="13">
        <v>6</v>
      </c>
      <c r="C59" s="130"/>
      <c r="D59" s="9"/>
      <c r="E59" s="29"/>
      <c r="F59" s="15"/>
      <c r="G59" s="30"/>
      <c r="H59" s="31"/>
      <c r="I59" s="15"/>
      <c r="J59" s="23"/>
      <c r="K59" s="23"/>
      <c r="L59" s="32"/>
      <c r="M59" s="32"/>
      <c r="N59" s="30"/>
      <c r="O59" s="23"/>
      <c r="P59" s="23"/>
      <c r="Q59" s="3"/>
    </row>
    <row r="60" spans="1:17" ht="18" customHeight="1" thickBot="1">
      <c r="A60" s="55" t="s">
        <v>138</v>
      </c>
      <c r="B60" s="13">
        <v>3</v>
      </c>
      <c r="C60" s="130"/>
      <c r="D60" s="9"/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  <c r="Q60" s="3"/>
    </row>
    <row r="61" spans="1:17" ht="18.75" customHeight="1" thickBot="1">
      <c r="A61" s="55"/>
      <c r="B61" s="13"/>
      <c r="C61" s="130"/>
      <c r="D61" s="9"/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  <c r="Q61" s="3"/>
    </row>
    <row r="62" spans="1:17" ht="19.5" thickBot="1">
      <c r="A62" s="17"/>
      <c r="B62" s="13"/>
      <c r="C62" s="130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9.5" thickBot="1">
      <c r="A63" s="17"/>
      <c r="B63" s="13"/>
      <c r="C63" s="130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thickBot="1">
      <c r="A64" s="55"/>
      <c r="B64" s="13"/>
      <c r="C64" s="130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  <c r="Q64" s="3"/>
    </row>
    <row r="65" spans="1:17" ht="19.5" thickBot="1">
      <c r="A65" s="55"/>
      <c r="B65" s="13"/>
      <c r="C65" s="130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  <c r="Q65" s="3"/>
    </row>
    <row r="66" spans="1:17" ht="19.5" thickBot="1">
      <c r="A66" s="54"/>
      <c r="B66" s="13"/>
      <c r="C66" s="130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  <c r="Q66" s="3"/>
    </row>
    <row r="67" spans="1:17" ht="19.5" thickBot="1">
      <c r="A67" s="8" t="s">
        <v>33</v>
      </c>
      <c r="B67" s="149">
        <f>SUM(B10:B66)</f>
        <v>40</v>
      </c>
      <c r="C67" s="150">
        <f>SUM(C10:C66)</f>
        <v>13</v>
      </c>
      <c r="D67" s="149">
        <f>SUM(D10:D66)</f>
        <v>31</v>
      </c>
    </row>
    <row r="68" spans="1:17" ht="19.5" thickBot="1">
      <c r="A68" s="11" t="s">
        <v>52</v>
      </c>
      <c r="B68" s="10">
        <v>34</v>
      </c>
      <c r="C68" s="132"/>
      <c r="D68" s="10"/>
    </row>
    <row r="69" spans="1:17" ht="18.75" customHeight="1" thickBot="1">
      <c r="A69" s="11" t="s">
        <v>53</v>
      </c>
      <c r="B69" s="10">
        <v>37</v>
      </c>
      <c r="C69" s="132"/>
      <c r="D69" s="10"/>
    </row>
    <row r="71" spans="1:17" ht="15.75" thickBot="1">
      <c r="A71" s="459" t="s">
        <v>135</v>
      </c>
      <c r="B71" s="459"/>
    </row>
    <row r="72" spans="1:17" ht="52.5" customHeight="1" thickBot="1">
      <c r="A72" s="423" t="s">
        <v>77</v>
      </c>
      <c r="B72" s="389"/>
      <c r="C72" s="390"/>
      <c r="D72" s="71" t="s">
        <v>78</v>
      </c>
      <c r="E72" s="73" t="s">
        <v>79</v>
      </c>
      <c r="F72" s="389" t="s">
        <v>2</v>
      </c>
      <c r="G72" s="418"/>
      <c r="H72" s="418"/>
      <c r="I72" s="418"/>
      <c r="J72" s="418"/>
      <c r="K72" s="419"/>
    </row>
    <row r="73" spans="1:17" s="48" customFormat="1" ht="16.5" thickBot="1">
      <c r="A73" s="414" t="s">
        <v>487</v>
      </c>
      <c r="B73" s="415"/>
      <c r="C73" s="416"/>
      <c r="D73" s="255">
        <v>1</v>
      </c>
      <c r="E73" s="256" t="s">
        <v>488</v>
      </c>
      <c r="F73" s="498" t="s">
        <v>489</v>
      </c>
      <c r="G73" s="499"/>
      <c r="H73" s="499"/>
      <c r="I73" s="499"/>
      <c r="J73" s="499"/>
      <c r="K73" s="499"/>
    </row>
    <row r="74" spans="1:17" s="48" customFormat="1" ht="16.5" thickBot="1">
      <c r="A74" s="414" t="s">
        <v>490</v>
      </c>
      <c r="B74" s="415"/>
      <c r="C74" s="416"/>
      <c r="D74" s="255">
        <v>1</v>
      </c>
      <c r="E74" s="256" t="s">
        <v>488</v>
      </c>
      <c r="F74" s="403" t="s">
        <v>491</v>
      </c>
      <c r="G74" s="500"/>
      <c r="H74" s="500"/>
      <c r="I74" s="500"/>
      <c r="J74" s="500"/>
      <c r="K74" s="501"/>
    </row>
    <row r="75" spans="1:17" s="48" customFormat="1" ht="16.5" thickBot="1">
      <c r="A75" s="414" t="s">
        <v>492</v>
      </c>
      <c r="B75" s="415"/>
      <c r="C75" s="416"/>
      <c r="D75" s="255">
        <v>1</v>
      </c>
      <c r="E75" s="256" t="s">
        <v>488</v>
      </c>
      <c r="F75" s="498" t="s">
        <v>493</v>
      </c>
      <c r="G75" s="499"/>
      <c r="H75" s="499"/>
      <c r="I75" s="499"/>
      <c r="J75" s="499"/>
      <c r="K75" s="499"/>
    </row>
    <row r="76" spans="1:17" s="48" customFormat="1" ht="16.5" thickBot="1">
      <c r="A76" s="502" t="s">
        <v>494</v>
      </c>
      <c r="B76" s="503"/>
      <c r="C76" s="504"/>
      <c r="D76" s="255">
        <v>1</v>
      </c>
      <c r="E76" s="256" t="s">
        <v>488</v>
      </c>
      <c r="F76" s="498" t="s">
        <v>495</v>
      </c>
      <c r="G76" s="499"/>
      <c r="H76" s="499"/>
      <c r="I76" s="499"/>
      <c r="J76" s="499"/>
      <c r="K76" s="499"/>
    </row>
    <row r="77" spans="1:17" s="48" customFormat="1" ht="16.5" thickBot="1">
      <c r="A77" s="502" t="s">
        <v>496</v>
      </c>
      <c r="B77" s="503"/>
      <c r="C77" s="504"/>
      <c r="D77" s="255">
        <v>1</v>
      </c>
      <c r="E77" s="256" t="s">
        <v>488</v>
      </c>
      <c r="F77" s="498" t="s">
        <v>497</v>
      </c>
      <c r="G77" s="499"/>
      <c r="H77" s="499"/>
      <c r="I77" s="499"/>
      <c r="J77" s="499"/>
      <c r="K77" s="499"/>
    </row>
    <row r="78" spans="1:17" s="48" customFormat="1" ht="16.5" thickBot="1">
      <c r="A78" s="414" t="s">
        <v>498</v>
      </c>
      <c r="B78" s="415"/>
      <c r="C78" s="416"/>
      <c r="D78" s="255">
        <v>1</v>
      </c>
      <c r="E78" s="256" t="s">
        <v>488</v>
      </c>
      <c r="F78" s="403" t="s">
        <v>491</v>
      </c>
      <c r="G78" s="500"/>
      <c r="H78" s="500"/>
      <c r="I78" s="500"/>
      <c r="J78" s="500"/>
      <c r="K78" s="501"/>
    </row>
    <row r="79" spans="1:17" ht="16.5" thickBot="1">
      <c r="B79" s="488" t="s">
        <v>33</v>
      </c>
      <c r="C79" s="489"/>
      <c r="D79" s="72">
        <f>SUM(D73:D78)</f>
        <v>6</v>
      </c>
    </row>
    <row r="82" spans="1:11" ht="15.75" thickBot="1">
      <c r="A82" s="459" t="s">
        <v>114</v>
      </c>
      <c r="B82" s="459"/>
    </row>
    <row r="83" spans="1:11" ht="32.25" thickBot="1">
      <c r="A83" s="152" t="s">
        <v>64</v>
      </c>
      <c r="B83" s="153" t="s">
        <v>65</v>
      </c>
      <c r="C83" s="45" t="s">
        <v>67</v>
      </c>
      <c r="D83" s="399" t="s">
        <v>68</v>
      </c>
      <c r="E83" s="400"/>
      <c r="F83" s="400"/>
      <c r="G83" s="401"/>
      <c r="H83" s="370" t="s">
        <v>134</v>
      </c>
      <c r="I83" s="371"/>
      <c r="J83" s="371"/>
      <c r="K83" s="371"/>
    </row>
    <row r="84" spans="1:11" ht="37.5" customHeight="1" thickBot="1">
      <c r="A84" s="182" t="s">
        <v>145</v>
      </c>
      <c r="B84" s="188" t="s">
        <v>499</v>
      </c>
      <c r="C84" s="47">
        <v>1</v>
      </c>
      <c r="D84" s="529" t="s">
        <v>233</v>
      </c>
      <c r="E84" s="530"/>
      <c r="F84" s="530"/>
      <c r="G84" s="531"/>
      <c r="H84" s="532"/>
      <c r="I84" s="533"/>
      <c r="J84" s="533"/>
      <c r="K84" s="533"/>
    </row>
    <row r="85" spans="1:11" ht="16.5" thickBot="1">
      <c r="A85" s="261" t="s">
        <v>500</v>
      </c>
      <c r="B85" s="188" t="s">
        <v>501</v>
      </c>
      <c r="C85" s="47">
        <v>1</v>
      </c>
      <c r="D85" s="529" t="s">
        <v>233</v>
      </c>
      <c r="E85" s="530"/>
      <c r="F85" s="530"/>
      <c r="G85" s="531"/>
      <c r="H85" s="532"/>
      <c r="I85" s="533"/>
      <c r="J85" s="533"/>
      <c r="K85" s="533"/>
    </row>
    <row r="86" spans="1:11" ht="90.75" thickBot="1">
      <c r="A86" s="262" t="s">
        <v>502</v>
      </c>
      <c r="B86" s="263" t="s">
        <v>503</v>
      </c>
      <c r="C86" s="47">
        <v>1</v>
      </c>
      <c r="D86" s="529" t="s">
        <v>233</v>
      </c>
      <c r="E86" s="530"/>
      <c r="F86" s="530"/>
      <c r="G86" s="531"/>
      <c r="H86" s="532"/>
      <c r="I86" s="533"/>
      <c r="J86" s="533"/>
      <c r="K86" s="533"/>
    </row>
    <row r="87" spans="1:11" ht="19.5" thickBot="1">
      <c r="B87" s="41" t="s">
        <v>33</v>
      </c>
      <c r="C87" s="42">
        <f>SUM(C84:C86)</f>
        <v>3</v>
      </c>
    </row>
  </sheetData>
  <sheetProtection formatRows="0"/>
  <mergeCells count="62">
    <mergeCell ref="D85:G85"/>
    <mergeCell ref="H85:K85"/>
    <mergeCell ref="D86:G86"/>
    <mergeCell ref="H86:K86"/>
    <mergeCell ref="A82:B82"/>
    <mergeCell ref="D83:G83"/>
    <mergeCell ref="H83:K83"/>
    <mergeCell ref="D84:G84"/>
    <mergeCell ref="H84:K84"/>
    <mergeCell ref="H5:P5"/>
    <mergeCell ref="A16:A18"/>
    <mergeCell ref="A19:A21"/>
    <mergeCell ref="A10:A12"/>
    <mergeCell ref="A13:A15"/>
    <mergeCell ref="I8:I9"/>
    <mergeCell ref="J8:K8"/>
    <mergeCell ref="D7:D9"/>
    <mergeCell ref="N8:N9"/>
    <mergeCell ref="O8:P8"/>
    <mergeCell ref="N7:P7"/>
    <mergeCell ref="E8:F8"/>
    <mergeCell ref="G8:G9"/>
    <mergeCell ref="H8:H9"/>
    <mergeCell ref="E7:M7"/>
    <mergeCell ref="E5:G5"/>
    <mergeCell ref="M8:M9"/>
    <mergeCell ref="A31:A33"/>
    <mergeCell ref="A22:A24"/>
    <mergeCell ref="A78:C78"/>
    <mergeCell ref="B8:B9"/>
    <mergeCell ref="C8:C9"/>
    <mergeCell ref="A26:A27"/>
    <mergeCell ref="A28:A29"/>
    <mergeCell ref="A45:A47"/>
    <mergeCell ref="A34:A36"/>
    <mergeCell ref="A37:A39"/>
    <mergeCell ref="A40:A42"/>
    <mergeCell ref="A43:A44"/>
    <mergeCell ref="A7:A9"/>
    <mergeCell ref="B7:C7"/>
    <mergeCell ref="A71:B71"/>
    <mergeCell ref="A72:C72"/>
    <mergeCell ref="A73:C73"/>
    <mergeCell ref="A50:A51"/>
    <mergeCell ref="A52:A53"/>
    <mergeCell ref="L8:L9"/>
    <mergeCell ref="F2:M2"/>
    <mergeCell ref="A54:A55"/>
    <mergeCell ref="A56:A57"/>
    <mergeCell ref="A48:A49"/>
    <mergeCell ref="B79:C79"/>
    <mergeCell ref="F72:K72"/>
    <mergeCell ref="F73:K73"/>
    <mergeCell ref="F74:K74"/>
    <mergeCell ref="F75:K75"/>
    <mergeCell ref="A74:C74"/>
    <mergeCell ref="A75:C75"/>
    <mergeCell ref="A76:C76"/>
    <mergeCell ref="A77:C77"/>
    <mergeCell ref="F77:K77"/>
    <mergeCell ref="F78:K78"/>
    <mergeCell ref="F76:K76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7"/>
  <sheetViews>
    <sheetView zoomScale="60" zoomScaleNormal="60" workbookViewId="0">
      <pane xSplit="1" ySplit="9" topLeftCell="B19" activePane="bottomRight" state="frozen"/>
      <selection pane="topRight" activeCell="B1" sqref="B1"/>
      <selection pane="bottomLeft" activeCell="A11" sqref="A11"/>
      <selection pane="bottomRight" activeCell="O22" sqref="O22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2"/>
      <c r="C1" s="2"/>
    </row>
    <row r="2" spans="1:18" ht="20.25">
      <c r="A2" s="12"/>
      <c r="B2" s="129"/>
      <c r="C2" s="129"/>
      <c r="D2" s="129"/>
      <c r="E2" s="129"/>
      <c r="F2" s="129"/>
      <c r="G2" s="494" t="s">
        <v>504</v>
      </c>
      <c r="H2" s="494"/>
      <c r="I2" s="494"/>
      <c r="J2" s="494"/>
      <c r="K2" s="494"/>
      <c r="L2" s="494"/>
      <c r="M2" s="494"/>
      <c r="N2" s="494"/>
      <c r="O2" s="129"/>
      <c r="P2" s="129"/>
    </row>
    <row r="3" spans="1:18">
      <c r="A3" s="129"/>
      <c r="B3" s="129"/>
      <c r="C3" s="129"/>
      <c r="D3" s="129"/>
      <c r="E3" s="129"/>
      <c r="F3" s="129"/>
      <c r="G3" s="129"/>
      <c r="H3" s="20" t="s">
        <v>55</v>
      </c>
      <c r="I3" s="178">
        <v>6</v>
      </c>
      <c r="J3" s="179"/>
      <c r="K3" s="179"/>
      <c r="L3" s="179"/>
      <c r="M3" s="179"/>
      <c r="N3" s="179"/>
      <c r="O3" s="157"/>
      <c r="P3" s="157"/>
      <c r="Q3" s="157"/>
    </row>
    <row r="4" spans="1:18">
      <c r="A4" s="129"/>
      <c r="B4" s="129"/>
      <c r="C4" s="129"/>
      <c r="D4" s="129"/>
      <c r="E4" s="129"/>
      <c r="F4" s="129"/>
      <c r="G4" s="129"/>
      <c r="H4" s="20" t="s">
        <v>56</v>
      </c>
      <c r="I4" s="178">
        <v>34</v>
      </c>
      <c r="J4" s="179"/>
      <c r="K4" s="179"/>
      <c r="L4" s="179"/>
      <c r="M4" s="179"/>
      <c r="N4" s="179"/>
      <c r="O4" s="157"/>
      <c r="P4" s="157"/>
      <c r="Q4" s="157"/>
    </row>
    <row r="5" spans="1:18">
      <c r="A5" s="129"/>
      <c r="B5" s="129"/>
      <c r="C5" s="129"/>
      <c r="D5" s="129"/>
      <c r="E5" s="129"/>
      <c r="F5" s="528" t="s">
        <v>116</v>
      </c>
      <c r="G5" s="528"/>
      <c r="H5" s="528"/>
      <c r="I5" s="521" t="s">
        <v>505</v>
      </c>
      <c r="J5" s="521"/>
      <c r="K5" s="521"/>
      <c r="L5" s="521"/>
      <c r="M5" s="521"/>
      <c r="N5" s="521"/>
      <c r="O5" s="521"/>
      <c r="P5" s="521"/>
      <c r="Q5" s="521"/>
    </row>
    <row r="6" spans="1:18" ht="15.75" thickBot="1">
      <c r="H6" s="158" t="s">
        <v>147</v>
      </c>
      <c r="I6" s="183" t="s">
        <v>506</v>
      </c>
      <c r="J6" s="157"/>
      <c r="K6" s="157"/>
      <c r="L6" s="157"/>
      <c r="M6" s="157"/>
      <c r="N6" s="157"/>
      <c r="O6" s="157"/>
      <c r="P6" s="157"/>
      <c r="Q6" s="157"/>
    </row>
    <row r="7" spans="1:18" ht="63" customHeight="1" thickBot="1">
      <c r="A7" s="517" t="s">
        <v>39</v>
      </c>
      <c r="B7" s="518" t="s">
        <v>102</v>
      </c>
      <c r="C7" s="542"/>
      <c r="D7" s="519"/>
      <c r="E7" s="385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89"/>
      <c r="Q7" s="390"/>
      <c r="R7" s="1"/>
    </row>
    <row r="8" spans="1:18" ht="65.25" customHeight="1" thickBot="1">
      <c r="A8" s="517"/>
      <c r="B8" s="512" t="s">
        <v>108</v>
      </c>
      <c r="C8" s="543" t="s">
        <v>110</v>
      </c>
      <c r="D8" s="512" t="s">
        <v>107</v>
      </c>
      <c r="E8" s="386"/>
      <c r="F8" s="351" t="s">
        <v>130</v>
      </c>
      <c r="G8" s="352"/>
      <c r="H8" s="353" t="s">
        <v>44</v>
      </c>
      <c r="I8" s="527" t="s">
        <v>70</v>
      </c>
      <c r="J8" s="525" t="s">
        <v>4</v>
      </c>
      <c r="K8" s="526" t="s">
        <v>5</v>
      </c>
      <c r="L8" s="526"/>
      <c r="M8" s="506" t="s">
        <v>45</v>
      </c>
      <c r="N8" s="363" t="s">
        <v>124</v>
      </c>
      <c r="O8" s="506" t="s">
        <v>48</v>
      </c>
      <c r="P8" s="357" t="s">
        <v>7</v>
      </c>
      <c r="Q8" s="357"/>
      <c r="R8" s="1"/>
    </row>
    <row r="9" spans="1:18" ht="47.25" customHeight="1" thickBot="1">
      <c r="A9" s="517"/>
      <c r="B9" s="512"/>
      <c r="C9" s="544"/>
      <c r="D9" s="512"/>
      <c r="E9" s="387"/>
      <c r="F9" s="115" t="s">
        <v>8</v>
      </c>
      <c r="G9" s="113" t="s">
        <v>9</v>
      </c>
      <c r="H9" s="354"/>
      <c r="I9" s="527"/>
      <c r="J9" s="525"/>
      <c r="K9" s="108" t="s">
        <v>105</v>
      </c>
      <c r="L9" s="109" t="s">
        <v>57</v>
      </c>
      <c r="M9" s="506"/>
      <c r="N9" s="363"/>
      <c r="O9" s="506"/>
      <c r="P9" s="94" t="s">
        <v>125</v>
      </c>
      <c r="Q9" s="94" t="s">
        <v>109</v>
      </c>
      <c r="R9" s="1"/>
    </row>
    <row r="10" spans="1:18" ht="19.5" thickBot="1">
      <c r="A10" s="537" t="s">
        <v>10</v>
      </c>
      <c r="B10" s="257"/>
      <c r="C10" s="257"/>
      <c r="D10" s="258"/>
      <c r="E10" s="195">
        <f>B10+C10</f>
        <v>0</v>
      </c>
      <c r="F10" s="259"/>
      <c r="G10" s="203"/>
      <c r="H10" s="202"/>
      <c r="I10" s="198"/>
      <c r="J10" s="203"/>
      <c r="K10" s="203"/>
      <c r="L10" s="203"/>
      <c r="M10" s="202"/>
      <c r="N10" s="202"/>
      <c r="O10" s="202"/>
      <c r="P10" s="203"/>
      <c r="Q10" s="203"/>
      <c r="R10" s="3"/>
    </row>
    <row r="11" spans="1:18" ht="19.5" thickBot="1">
      <c r="A11" s="538"/>
      <c r="B11" s="257"/>
      <c r="C11" s="257"/>
      <c r="D11" s="258"/>
      <c r="E11" s="195">
        <f t="shared" ref="E11:E55" si="0">B11+C11</f>
        <v>0</v>
      </c>
      <c r="F11" s="264"/>
      <c r="G11" s="207"/>
      <c r="H11" s="209"/>
      <c r="I11" s="206"/>
      <c r="J11" s="207"/>
      <c r="K11" s="207"/>
      <c r="L11" s="207"/>
      <c r="M11" s="209"/>
      <c r="N11" s="209"/>
      <c r="O11" s="209"/>
      <c r="P11" s="207"/>
      <c r="Q11" s="207"/>
      <c r="R11" s="3"/>
    </row>
    <row r="12" spans="1:18" ht="49.5" customHeight="1" thickBot="1">
      <c r="A12" s="539"/>
      <c r="B12" s="257">
        <v>3</v>
      </c>
      <c r="C12" s="257"/>
      <c r="D12" s="258"/>
      <c r="E12" s="195">
        <f t="shared" si="0"/>
        <v>3</v>
      </c>
      <c r="F12" s="265" t="s">
        <v>170</v>
      </c>
      <c r="G12" s="266" t="s">
        <v>204</v>
      </c>
      <c r="H12" s="198" t="s">
        <v>507</v>
      </c>
      <c r="I12" s="267" t="s">
        <v>508</v>
      </c>
      <c r="J12" s="266" t="s">
        <v>466</v>
      </c>
      <c r="K12" s="266" t="s">
        <v>42</v>
      </c>
      <c r="L12" s="266" t="s">
        <v>42</v>
      </c>
      <c r="M12" s="268"/>
      <c r="N12" s="268"/>
      <c r="O12" s="198" t="s">
        <v>509</v>
      </c>
      <c r="P12" s="266" t="s">
        <v>43</v>
      </c>
      <c r="Q12" s="266" t="s">
        <v>43</v>
      </c>
      <c r="R12" s="3"/>
    </row>
    <row r="13" spans="1:18" ht="51" customHeight="1" thickBot="1">
      <c r="A13" s="515" t="s">
        <v>11</v>
      </c>
      <c r="B13" s="194">
        <v>3</v>
      </c>
      <c r="C13" s="194"/>
      <c r="D13" s="258"/>
      <c r="E13" s="195">
        <f t="shared" si="0"/>
        <v>3</v>
      </c>
      <c r="F13" s="259" t="s">
        <v>170</v>
      </c>
      <c r="G13" s="203" t="s">
        <v>204</v>
      </c>
      <c r="H13" s="198" t="s">
        <v>510</v>
      </c>
      <c r="I13" s="198" t="s">
        <v>49</v>
      </c>
      <c r="J13" s="203" t="s">
        <v>466</v>
      </c>
      <c r="K13" s="203" t="s">
        <v>42</v>
      </c>
      <c r="L13" s="203" t="s">
        <v>42</v>
      </c>
      <c r="M13" s="202"/>
      <c r="N13" s="202"/>
      <c r="O13" s="198" t="s">
        <v>511</v>
      </c>
      <c r="P13" s="203" t="s">
        <v>43</v>
      </c>
      <c r="Q13" s="203" t="s">
        <v>43</v>
      </c>
      <c r="R13" s="3"/>
    </row>
    <row r="14" spans="1:18" ht="19.5" thickBot="1">
      <c r="A14" s="507"/>
      <c r="B14" s="194"/>
      <c r="C14" s="194"/>
      <c r="D14" s="258"/>
      <c r="E14" s="195">
        <f t="shared" si="0"/>
        <v>0</v>
      </c>
      <c r="F14" s="264"/>
      <c r="G14" s="207"/>
      <c r="H14" s="209"/>
      <c r="I14" s="206"/>
      <c r="J14" s="207"/>
      <c r="K14" s="207"/>
      <c r="L14" s="207"/>
      <c r="M14" s="209"/>
      <c r="N14" s="209"/>
      <c r="O14" s="209"/>
      <c r="P14" s="207"/>
      <c r="Q14" s="207"/>
      <c r="R14" s="3"/>
    </row>
    <row r="15" spans="1:18" ht="19.5" thickBot="1">
      <c r="A15" s="508"/>
      <c r="B15" s="194"/>
      <c r="C15" s="194"/>
      <c r="D15" s="258"/>
      <c r="E15" s="195">
        <f t="shared" si="0"/>
        <v>0</v>
      </c>
      <c r="F15" s="265"/>
      <c r="G15" s="266"/>
      <c r="H15" s="268"/>
      <c r="I15" s="267"/>
      <c r="J15" s="266"/>
      <c r="K15" s="266"/>
      <c r="L15" s="266"/>
      <c r="M15" s="268"/>
      <c r="N15" s="268"/>
      <c r="O15" s="268"/>
      <c r="P15" s="266"/>
      <c r="Q15" s="266"/>
      <c r="R15" s="3"/>
    </row>
    <row r="16" spans="1:18" ht="116.25" customHeight="1" thickBot="1">
      <c r="A16" s="515" t="s">
        <v>12</v>
      </c>
      <c r="B16" s="194">
        <v>3</v>
      </c>
      <c r="C16" s="194"/>
      <c r="D16" s="258"/>
      <c r="E16" s="195">
        <f t="shared" si="0"/>
        <v>3</v>
      </c>
      <c r="F16" s="259" t="s">
        <v>170</v>
      </c>
      <c r="G16" s="203" t="s">
        <v>204</v>
      </c>
      <c r="H16" s="269" t="s">
        <v>512</v>
      </c>
      <c r="I16" s="198" t="s">
        <v>49</v>
      </c>
      <c r="J16" s="203" t="s">
        <v>466</v>
      </c>
      <c r="K16" s="203" t="s">
        <v>42</v>
      </c>
      <c r="L16" s="203" t="s">
        <v>42</v>
      </c>
      <c r="M16" s="202"/>
      <c r="N16" s="202"/>
      <c r="O16" s="269" t="s">
        <v>513</v>
      </c>
      <c r="P16" s="203" t="s">
        <v>514</v>
      </c>
      <c r="Q16" s="203" t="s">
        <v>515</v>
      </c>
      <c r="R16" s="3"/>
    </row>
    <row r="17" spans="1:18" ht="19.5" customHeight="1" thickBot="1">
      <c r="A17" s="507"/>
      <c r="B17" s="194"/>
      <c r="C17" s="194"/>
      <c r="D17" s="258"/>
      <c r="E17" s="195">
        <f t="shared" si="0"/>
        <v>0</v>
      </c>
      <c r="F17" s="264"/>
      <c r="G17" s="207"/>
      <c r="H17" s="209"/>
      <c r="I17" s="206"/>
      <c r="J17" s="207"/>
      <c r="K17" s="207"/>
      <c r="L17" s="207"/>
      <c r="M17" s="209"/>
      <c r="N17" s="209"/>
      <c r="O17" s="209"/>
      <c r="P17" s="207"/>
      <c r="Q17" s="207"/>
      <c r="R17" s="3"/>
    </row>
    <row r="18" spans="1:18" ht="44.25" customHeight="1" thickBot="1">
      <c r="A18" s="508"/>
      <c r="B18" s="194"/>
      <c r="C18" s="194"/>
      <c r="D18" s="258"/>
      <c r="E18" s="195">
        <f t="shared" si="0"/>
        <v>0</v>
      </c>
      <c r="F18" s="265"/>
      <c r="G18" s="266"/>
      <c r="H18" s="268"/>
      <c r="I18" s="267"/>
      <c r="J18" s="266"/>
      <c r="K18" s="266"/>
      <c r="L18" s="266"/>
      <c r="M18" s="268"/>
      <c r="N18" s="268"/>
      <c r="O18" s="268"/>
      <c r="P18" s="266"/>
      <c r="Q18" s="266"/>
      <c r="R18" s="3"/>
    </row>
    <row r="19" spans="1:18" ht="19.5" thickBot="1">
      <c r="A19" s="515" t="s">
        <v>14</v>
      </c>
      <c r="B19" s="194"/>
      <c r="C19" s="194"/>
      <c r="D19" s="258"/>
      <c r="E19" s="195">
        <f t="shared" si="0"/>
        <v>0</v>
      </c>
      <c r="F19" s="259"/>
      <c r="G19" s="203"/>
      <c r="H19" s="202"/>
      <c r="I19" s="198"/>
      <c r="J19" s="203"/>
      <c r="K19" s="203"/>
      <c r="L19" s="203"/>
      <c r="M19" s="202"/>
      <c r="N19" s="202"/>
      <c r="O19" s="202"/>
      <c r="P19" s="203"/>
      <c r="Q19" s="203"/>
      <c r="R19" s="3"/>
    </row>
    <row r="20" spans="1:18" ht="19.5" thickBot="1">
      <c r="A20" s="507"/>
      <c r="B20" s="194"/>
      <c r="C20" s="194"/>
      <c r="D20" s="258"/>
      <c r="E20" s="195">
        <f t="shared" si="0"/>
        <v>0</v>
      </c>
      <c r="F20" s="264"/>
      <c r="G20" s="207"/>
      <c r="H20" s="209"/>
      <c r="I20" s="206"/>
      <c r="J20" s="207"/>
      <c r="K20" s="207"/>
      <c r="L20" s="207"/>
      <c r="M20" s="209"/>
      <c r="N20" s="209"/>
      <c r="O20" s="209"/>
      <c r="P20" s="207"/>
      <c r="Q20" s="207"/>
      <c r="R20" s="3"/>
    </row>
    <row r="21" spans="1:18" ht="173.25" customHeight="1" thickBot="1">
      <c r="A21" s="508"/>
      <c r="B21" s="194">
        <v>6</v>
      </c>
      <c r="C21" s="194"/>
      <c r="D21" s="258"/>
      <c r="E21" s="195">
        <f t="shared" si="0"/>
        <v>6</v>
      </c>
      <c r="F21" s="265" t="s">
        <v>278</v>
      </c>
      <c r="G21" s="266" t="s">
        <v>279</v>
      </c>
      <c r="H21" s="198" t="s">
        <v>516</v>
      </c>
      <c r="I21" s="267" t="s">
        <v>508</v>
      </c>
      <c r="J21" s="266" t="s">
        <v>466</v>
      </c>
      <c r="K21" s="266" t="s">
        <v>42</v>
      </c>
      <c r="L21" s="266" t="s">
        <v>42</v>
      </c>
      <c r="M21" s="268"/>
      <c r="N21" s="268"/>
      <c r="O21" s="198" t="s">
        <v>517</v>
      </c>
      <c r="P21" s="266" t="s">
        <v>518</v>
      </c>
      <c r="Q21" s="266" t="s">
        <v>518</v>
      </c>
      <c r="R21" s="3"/>
    </row>
    <row r="22" spans="1:18" ht="77.25" customHeight="1" thickBot="1">
      <c r="A22" s="515" t="s">
        <v>17</v>
      </c>
      <c r="B22" s="194">
        <v>2</v>
      </c>
      <c r="C22" s="194"/>
      <c r="D22" s="258"/>
      <c r="E22" s="195">
        <f t="shared" si="0"/>
        <v>2</v>
      </c>
      <c r="F22" s="259" t="s">
        <v>158</v>
      </c>
      <c r="G22" s="203" t="s">
        <v>190</v>
      </c>
      <c r="H22" s="198" t="s">
        <v>519</v>
      </c>
      <c r="I22" s="198" t="s">
        <v>49</v>
      </c>
      <c r="J22" s="205" t="s">
        <v>466</v>
      </c>
      <c r="K22" s="205" t="s">
        <v>42</v>
      </c>
      <c r="L22" s="205" t="s">
        <v>42</v>
      </c>
      <c r="M22" s="198"/>
      <c r="N22" s="198"/>
      <c r="O22" s="310" t="s">
        <v>520</v>
      </c>
      <c r="P22" s="266" t="s">
        <v>521</v>
      </c>
      <c r="Q22" s="266" t="s">
        <v>522</v>
      </c>
      <c r="R22" s="3"/>
    </row>
    <row r="23" spans="1:18" ht="19.5" thickBot="1">
      <c r="A23" s="507"/>
      <c r="B23" s="194"/>
      <c r="C23" s="194"/>
      <c r="D23" s="258"/>
      <c r="E23" s="195">
        <f t="shared" si="0"/>
        <v>0</v>
      </c>
      <c r="F23" s="264"/>
      <c r="G23" s="207"/>
      <c r="H23" s="209"/>
      <c r="I23" s="206"/>
      <c r="J23" s="207"/>
      <c r="K23" s="207"/>
      <c r="L23" s="207"/>
      <c r="M23" s="209"/>
      <c r="N23" s="209"/>
      <c r="O23" s="209"/>
      <c r="P23" s="207"/>
      <c r="Q23" s="207"/>
      <c r="R23" s="3"/>
    </row>
    <row r="24" spans="1:18" ht="19.5" thickBot="1">
      <c r="A24" s="508"/>
      <c r="B24" s="194"/>
      <c r="C24" s="194"/>
      <c r="D24" s="258"/>
      <c r="E24" s="195">
        <f t="shared" si="0"/>
        <v>0</v>
      </c>
      <c r="F24" s="265"/>
      <c r="G24" s="266"/>
      <c r="H24" s="268"/>
      <c r="I24" s="267"/>
      <c r="J24" s="266"/>
      <c r="K24" s="266"/>
      <c r="L24" s="266"/>
      <c r="M24" s="268"/>
      <c r="N24" s="268"/>
      <c r="O24" s="268"/>
      <c r="P24" s="266"/>
      <c r="Q24" s="266"/>
      <c r="R24" s="3"/>
    </row>
    <row r="25" spans="1:18" ht="20.25" customHeight="1" thickBot="1">
      <c r="A25" s="495" t="s">
        <v>18</v>
      </c>
      <c r="B25" s="194"/>
      <c r="C25" s="194"/>
      <c r="D25" s="258"/>
      <c r="E25" s="195">
        <f t="shared" si="0"/>
        <v>0</v>
      </c>
      <c r="F25" s="259"/>
      <c r="G25" s="203"/>
      <c r="H25" s="198"/>
      <c r="I25" s="198"/>
      <c r="J25" s="203"/>
      <c r="K25" s="203"/>
      <c r="L25" s="203"/>
      <c r="M25" s="202"/>
      <c r="N25" s="202"/>
      <c r="O25" s="198"/>
      <c r="P25" s="203"/>
      <c r="Q25" s="203"/>
      <c r="R25" s="3"/>
    </row>
    <row r="26" spans="1:18" ht="92.25" customHeight="1" thickBot="1">
      <c r="A26" s="536"/>
      <c r="B26" s="194">
        <v>2</v>
      </c>
      <c r="C26" s="194"/>
      <c r="D26" s="258"/>
      <c r="E26" s="195">
        <v>2</v>
      </c>
      <c r="F26" s="264" t="s">
        <v>158</v>
      </c>
      <c r="G26" s="207" t="s">
        <v>190</v>
      </c>
      <c r="H26" s="198" t="s">
        <v>523</v>
      </c>
      <c r="I26" s="206" t="s">
        <v>49</v>
      </c>
      <c r="J26" s="207" t="s">
        <v>466</v>
      </c>
      <c r="K26" s="207" t="s">
        <v>42</v>
      </c>
      <c r="L26" s="207" t="s">
        <v>42</v>
      </c>
      <c r="M26" s="209"/>
      <c r="N26" s="209"/>
      <c r="O26" s="198" t="s">
        <v>524</v>
      </c>
      <c r="P26" s="207" t="s">
        <v>43</v>
      </c>
      <c r="Q26" s="207" t="s">
        <v>43</v>
      </c>
      <c r="R26" s="3"/>
    </row>
    <row r="27" spans="1:18" ht="63" customHeight="1" thickBot="1">
      <c r="A27" s="505"/>
      <c r="B27" s="194"/>
      <c r="C27" s="194"/>
      <c r="D27" s="258"/>
      <c r="E27" s="195"/>
      <c r="F27" s="265"/>
      <c r="G27" s="266"/>
      <c r="H27" s="198"/>
      <c r="I27" s="267"/>
      <c r="J27" s="266"/>
      <c r="K27" s="266"/>
      <c r="L27" s="266"/>
      <c r="M27" s="268"/>
      <c r="N27" s="268"/>
      <c r="O27" s="198"/>
      <c r="P27" s="266"/>
      <c r="Q27" s="266"/>
      <c r="R27" s="3"/>
    </row>
    <row r="28" spans="1:18" ht="117" customHeight="1" thickBot="1">
      <c r="A28" s="515" t="s">
        <v>73</v>
      </c>
      <c r="B28" s="194">
        <v>0.5</v>
      </c>
      <c r="C28" s="194"/>
      <c r="D28" s="258"/>
      <c r="E28" s="195">
        <v>0.5</v>
      </c>
      <c r="F28" s="204" t="s">
        <v>525</v>
      </c>
      <c r="G28" s="205" t="s">
        <v>526</v>
      </c>
      <c r="H28" s="270" t="s">
        <v>527</v>
      </c>
      <c r="I28" s="198" t="s">
        <v>49</v>
      </c>
      <c r="J28" s="205" t="s">
        <v>466</v>
      </c>
      <c r="K28" s="205" t="s">
        <v>41</v>
      </c>
      <c r="L28" s="205" t="s">
        <v>41</v>
      </c>
      <c r="M28" s="28"/>
      <c r="N28" s="28"/>
      <c r="O28" s="198" t="s">
        <v>528</v>
      </c>
      <c r="P28" s="98" t="s">
        <v>42</v>
      </c>
      <c r="Q28" s="98" t="s">
        <v>43</v>
      </c>
      <c r="R28" s="3"/>
    </row>
    <row r="29" spans="1:18" ht="19.5" thickBot="1">
      <c r="A29" s="516"/>
      <c r="B29" s="194"/>
      <c r="C29" s="194"/>
      <c r="D29" s="258"/>
      <c r="E29" s="195"/>
      <c r="F29" s="265"/>
      <c r="G29" s="266"/>
      <c r="H29" s="268"/>
      <c r="I29" s="267"/>
      <c r="J29" s="266"/>
      <c r="K29" s="266"/>
      <c r="L29" s="266"/>
      <c r="M29" s="268"/>
      <c r="N29" s="268"/>
      <c r="O29" s="268"/>
      <c r="P29" s="266"/>
      <c r="Q29" s="266"/>
      <c r="R29" s="3"/>
    </row>
    <row r="30" spans="1:18" ht="63.75" thickBot="1">
      <c r="A30" s="515" t="s">
        <v>74</v>
      </c>
      <c r="B30" s="194">
        <v>0.5</v>
      </c>
      <c r="C30" s="194"/>
      <c r="D30" s="258"/>
      <c r="E30" s="195">
        <v>0.5</v>
      </c>
      <c r="F30" s="259" t="s">
        <v>525</v>
      </c>
      <c r="G30" s="203" t="s">
        <v>526</v>
      </c>
      <c r="H30" s="270" t="s">
        <v>529</v>
      </c>
      <c r="I30" s="198" t="s">
        <v>49</v>
      </c>
      <c r="J30" s="205" t="s">
        <v>466</v>
      </c>
      <c r="K30" s="205" t="s">
        <v>42</v>
      </c>
      <c r="L30" s="205" t="s">
        <v>42</v>
      </c>
      <c r="M30" s="28"/>
      <c r="N30" s="28"/>
      <c r="O30" s="198" t="s">
        <v>530</v>
      </c>
      <c r="P30" s="98" t="s">
        <v>43</v>
      </c>
      <c r="Q30" s="98" t="s">
        <v>43</v>
      </c>
      <c r="R30" s="3"/>
    </row>
    <row r="31" spans="1:18" ht="19.5" thickBot="1">
      <c r="A31" s="516"/>
      <c r="B31" s="194"/>
      <c r="C31" s="194"/>
      <c r="D31" s="258"/>
      <c r="E31" s="195"/>
      <c r="F31" s="265"/>
      <c r="G31" s="266"/>
      <c r="H31" s="268"/>
      <c r="I31" s="267"/>
      <c r="J31" s="266"/>
      <c r="K31" s="266"/>
      <c r="L31" s="266"/>
      <c r="M31" s="268"/>
      <c r="N31" s="268"/>
      <c r="O31" s="268"/>
      <c r="P31" s="266"/>
      <c r="Q31" s="266"/>
      <c r="R31" s="3"/>
    </row>
    <row r="32" spans="1:18" ht="19.5" thickBot="1">
      <c r="A32" s="61" t="s">
        <v>71</v>
      </c>
      <c r="B32" s="194"/>
      <c r="C32" s="194"/>
      <c r="D32" s="258"/>
      <c r="E32" s="195">
        <f t="shared" si="0"/>
        <v>0</v>
      </c>
      <c r="F32" s="271"/>
      <c r="G32" s="272"/>
      <c r="H32" s="273"/>
      <c r="I32" s="274"/>
      <c r="J32" s="272"/>
      <c r="K32" s="272"/>
      <c r="L32" s="272"/>
      <c r="M32" s="273"/>
      <c r="N32" s="273"/>
      <c r="O32" s="273"/>
      <c r="P32" s="272"/>
      <c r="Q32" s="272"/>
      <c r="R32" s="3"/>
    </row>
    <row r="33" spans="1:18" ht="48" thickBot="1">
      <c r="A33" s="495" t="s">
        <v>22</v>
      </c>
      <c r="B33" s="194">
        <v>2</v>
      </c>
      <c r="C33" s="194"/>
      <c r="D33" s="258"/>
      <c r="E33" s="195">
        <f t="shared" si="0"/>
        <v>2</v>
      </c>
      <c r="F33" s="259" t="s">
        <v>158</v>
      </c>
      <c r="G33" s="203" t="s">
        <v>190</v>
      </c>
      <c r="H33" s="198" t="s">
        <v>531</v>
      </c>
      <c r="I33" s="198" t="s">
        <v>49</v>
      </c>
      <c r="J33" s="203" t="s">
        <v>466</v>
      </c>
      <c r="K33" s="203" t="s">
        <v>42</v>
      </c>
      <c r="L33" s="203" t="s">
        <v>42</v>
      </c>
      <c r="M33" s="202"/>
      <c r="N33" s="202"/>
      <c r="O33" s="198" t="s">
        <v>532</v>
      </c>
      <c r="P33" s="203" t="s">
        <v>43</v>
      </c>
      <c r="Q33" s="203" t="s">
        <v>43</v>
      </c>
      <c r="R33" s="3"/>
    </row>
    <row r="34" spans="1:18" ht="19.5" thickBot="1">
      <c r="A34" s="507"/>
      <c r="B34" s="194"/>
      <c r="C34" s="194"/>
      <c r="D34" s="258"/>
      <c r="E34" s="195">
        <f t="shared" si="0"/>
        <v>0</v>
      </c>
      <c r="F34" s="264"/>
      <c r="G34" s="207"/>
      <c r="H34" s="209"/>
      <c r="I34" s="206"/>
      <c r="J34" s="207"/>
      <c r="K34" s="207"/>
      <c r="L34" s="207"/>
      <c r="M34" s="209"/>
      <c r="N34" s="209"/>
      <c r="O34" s="209"/>
      <c r="P34" s="207"/>
      <c r="Q34" s="207"/>
      <c r="R34" s="3"/>
    </row>
    <row r="35" spans="1:18" ht="19.5" thickBot="1">
      <c r="A35" s="508"/>
      <c r="B35" s="194"/>
      <c r="C35" s="194"/>
      <c r="D35" s="258"/>
      <c r="E35" s="195">
        <f t="shared" si="0"/>
        <v>0</v>
      </c>
      <c r="F35" s="265"/>
      <c r="G35" s="266"/>
      <c r="H35" s="268"/>
      <c r="I35" s="267"/>
      <c r="J35" s="266"/>
      <c r="K35" s="266"/>
      <c r="L35" s="266"/>
      <c r="M35" s="268"/>
      <c r="N35" s="268"/>
      <c r="O35" s="268"/>
      <c r="P35" s="266"/>
      <c r="Q35" s="266"/>
      <c r="R35" s="3"/>
    </row>
    <row r="36" spans="1:18" ht="19.5" thickBot="1">
      <c r="A36" s="495" t="s">
        <v>23</v>
      </c>
      <c r="B36" s="194"/>
      <c r="C36" s="194"/>
      <c r="D36" s="258"/>
      <c r="E36" s="195"/>
      <c r="F36" s="259"/>
      <c r="G36" s="203"/>
      <c r="H36" s="198"/>
      <c r="I36" s="198"/>
      <c r="J36" s="203"/>
      <c r="K36" s="203"/>
      <c r="L36" s="203"/>
      <c r="M36" s="202"/>
      <c r="N36" s="202"/>
      <c r="O36" s="198"/>
      <c r="P36" s="203"/>
      <c r="Q36" s="203"/>
      <c r="R36" s="3"/>
    </row>
    <row r="37" spans="1:18" ht="19.5" thickBot="1">
      <c r="A37" s="507"/>
      <c r="B37" s="194"/>
      <c r="C37" s="194"/>
      <c r="D37" s="258"/>
      <c r="E37" s="195">
        <f t="shared" si="0"/>
        <v>0</v>
      </c>
      <c r="F37" s="264"/>
      <c r="G37" s="207"/>
      <c r="H37" s="209"/>
      <c r="I37" s="206"/>
      <c r="J37" s="207"/>
      <c r="K37" s="207"/>
      <c r="L37" s="207"/>
      <c r="M37" s="209"/>
      <c r="N37" s="209"/>
      <c r="O37" s="209"/>
      <c r="P37" s="207"/>
      <c r="Q37" s="207"/>
      <c r="R37" s="3"/>
    </row>
    <row r="38" spans="1:18" ht="32.25" thickBot="1">
      <c r="A38" s="508"/>
      <c r="B38" s="194">
        <v>3</v>
      </c>
      <c r="C38" s="194"/>
      <c r="D38" s="258"/>
      <c r="E38" s="195">
        <v>3</v>
      </c>
      <c r="F38" s="265" t="s">
        <v>170</v>
      </c>
      <c r="G38" s="266" t="s">
        <v>204</v>
      </c>
      <c r="H38" s="198" t="s">
        <v>533</v>
      </c>
      <c r="I38" s="267" t="s">
        <v>508</v>
      </c>
      <c r="J38" s="266" t="s">
        <v>466</v>
      </c>
      <c r="K38" s="266" t="s">
        <v>42</v>
      </c>
      <c r="L38" s="266" t="s">
        <v>42</v>
      </c>
      <c r="M38" s="268"/>
      <c r="N38" s="268"/>
      <c r="O38" s="198" t="s">
        <v>559</v>
      </c>
      <c r="P38" s="266" t="s">
        <v>42</v>
      </c>
      <c r="Q38" s="266" t="s">
        <v>43</v>
      </c>
      <c r="R38" s="3"/>
    </row>
    <row r="39" spans="1:18" ht="19.5" thickBot="1">
      <c r="A39" s="495" t="s">
        <v>24</v>
      </c>
      <c r="B39" s="194"/>
      <c r="C39" s="194"/>
      <c r="D39" s="258"/>
      <c r="E39" s="195"/>
      <c r="F39" s="259"/>
      <c r="G39" s="203"/>
      <c r="H39" s="198"/>
      <c r="I39" s="198"/>
      <c r="J39" s="203"/>
      <c r="K39" s="203"/>
      <c r="L39" s="203"/>
      <c r="M39" s="202"/>
      <c r="N39" s="202"/>
      <c r="O39" s="198"/>
      <c r="P39" s="203"/>
      <c r="Q39" s="203"/>
      <c r="R39" s="3"/>
    </row>
    <row r="40" spans="1:18" ht="19.5" thickBot="1">
      <c r="A40" s="507"/>
      <c r="B40" s="194"/>
      <c r="C40" s="194"/>
      <c r="D40" s="258"/>
      <c r="E40" s="195">
        <f t="shared" si="0"/>
        <v>0</v>
      </c>
      <c r="F40" s="264"/>
      <c r="G40" s="207"/>
      <c r="H40" s="209"/>
      <c r="I40" s="206"/>
      <c r="J40" s="207"/>
      <c r="K40" s="207"/>
      <c r="L40" s="207"/>
      <c r="M40" s="209"/>
      <c r="N40" s="209"/>
      <c r="O40" s="209"/>
      <c r="P40" s="207"/>
      <c r="Q40" s="207"/>
      <c r="R40" s="3"/>
    </row>
    <row r="41" spans="1:18" ht="48" thickBot="1">
      <c r="A41" s="508"/>
      <c r="B41" s="194">
        <v>3</v>
      </c>
      <c r="C41" s="194"/>
      <c r="D41" s="258"/>
      <c r="E41" s="195">
        <v>3</v>
      </c>
      <c r="F41" s="265" t="s">
        <v>170</v>
      </c>
      <c r="G41" s="266" t="s">
        <v>204</v>
      </c>
      <c r="H41" s="248" t="s">
        <v>534</v>
      </c>
      <c r="I41" s="267" t="s">
        <v>508</v>
      </c>
      <c r="J41" s="266" t="s">
        <v>466</v>
      </c>
      <c r="K41" s="266" t="s">
        <v>42</v>
      </c>
      <c r="L41" s="266" t="s">
        <v>42</v>
      </c>
      <c r="M41" s="268"/>
      <c r="N41" s="268"/>
      <c r="O41" s="248" t="s">
        <v>535</v>
      </c>
      <c r="P41" s="266" t="s">
        <v>43</v>
      </c>
      <c r="Q41" s="266" t="s">
        <v>43</v>
      </c>
      <c r="R41" s="3"/>
    </row>
    <row r="42" spans="1:18" ht="19.5" thickBot="1">
      <c r="A42" s="515" t="s">
        <v>19</v>
      </c>
      <c r="B42" s="194"/>
      <c r="C42" s="194"/>
      <c r="D42" s="258"/>
      <c r="E42" s="195"/>
      <c r="F42" s="259"/>
      <c r="G42" s="203"/>
      <c r="H42" s="198"/>
      <c r="I42" s="198"/>
      <c r="J42" s="203"/>
      <c r="K42" s="203"/>
      <c r="L42" s="203"/>
      <c r="M42" s="202"/>
      <c r="N42" s="202"/>
      <c r="O42" s="198"/>
      <c r="P42" s="203"/>
      <c r="Q42" s="203"/>
      <c r="R42" s="3"/>
    </row>
    <row r="43" spans="1:18" ht="19.5" thickBot="1">
      <c r="A43" s="497"/>
      <c r="B43" s="194"/>
      <c r="C43" s="194"/>
      <c r="D43" s="258"/>
      <c r="E43" s="195">
        <f t="shared" si="0"/>
        <v>0</v>
      </c>
      <c r="F43" s="264"/>
      <c r="G43" s="207"/>
      <c r="H43" s="209"/>
      <c r="I43" s="206"/>
      <c r="J43" s="207"/>
      <c r="K43" s="207"/>
      <c r="L43" s="207"/>
      <c r="M43" s="209"/>
      <c r="N43" s="209"/>
      <c r="O43" s="209"/>
      <c r="P43" s="207"/>
      <c r="Q43" s="207"/>
      <c r="R43" s="3"/>
    </row>
    <row r="44" spans="1:18" ht="19.5" thickBot="1">
      <c r="A44" s="516"/>
      <c r="B44" s="194"/>
      <c r="C44" s="194"/>
      <c r="D44" s="258"/>
      <c r="E44" s="195">
        <f t="shared" si="0"/>
        <v>0</v>
      </c>
      <c r="F44" s="265"/>
      <c r="G44" s="266"/>
      <c r="H44" s="268"/>
      <c r="I44" s="267"/>
      <c r="J44" s="266"/>
      <c r="K44" s="266"/>
      <c r="L44" s="266"/>
      <c r="M44" s="268"/>
      <c r="N44" s="268"/>
      <c r="O44" s="268"/>
      <c r="P44" s="266"/>
      <c r="Q44" s="266"/>
      <c r="R44" s="3"/>
    </row>
    <row r="45" spans="1:18" ht="48" thickBot="1">
      <c r="A45" s="497" t="s">
        <v>30</v>
      </c>
      <c r="B45" s="194">
        <v>3</v>
      </c>
      <c r="C45" s="194"/>
      <c r="D45" s="258"/>
      <c r="E45" s="195">
        <f t="shared" si="0"/>
        <v>3</v>
      </c>
      <c r="F45" s="259"/>
      <c r="G45" s="203" t="s">
        <v>204</v>
      </c>
      <c r="H45" s="198" t="s">
        <v>536</v>
      </c>
      <c r="I45" s="198" t="s">
        <v>49</v>
      </c>
      <c r="J45" s="203" t="s">
        <v>466</v>
      </c>
      <c r="K45" s="203" t="s">
        <v>42</v>
      </c>
      <c r="L45" s="203" t="s">
        <v>42</v>
      </c>
      <c r="M45" s="202"/>
      <c r="N45" s="202"/>
      <c r="O45" s="319" t="s">
        <v>537</v>
      </c>
      <c r="P45" s="203" t="s">
        <v>43</v>
      </c>
      <c r="Q45" s="203" t="s">
        <v>43</v>
      </c>
      <c r="R45" s="3"/>
    </row>
    <row r="46" spans="1:18" ht="66" customHeight="1" thickBot="1">
      <c r="A46" s="497"/>
      <c r="B46" s="194"/>
      <c r="C46" s="194"/>
      <c r="D46" s="258"/>
      <c r="E46" s="195">
        <f t="shared" si="0"/>
        <v>0</v>
      </c>
      <c r="F46" s="265"/>
      <c r="G46" s="266"/>
      <c r="H46" s="268"/>
      <c r="I46" s="267"/>
      <c r="J46" s="266"/>
      <c r="K46" s="266"/>
      <c r="L46" s="266"/>
      <c r="M46" s="268"/>
      <c r="N46" s="268"/>
      <c r="O46" s="268"/>
      <c r="P46" s="266"/>
      <c r="Q46" s="266"/>
      <c r="R46" s="3"/>
    </row>
    <row r="47" spans="1:18" ht="48" thickBot="1">
      <c r="A47" s="495" t="s">
        <v>75</v>
      </c>
      <c r="B47" s="194">
        <v>1</v>
      </c>
      <c r="C47" s="194"/>
      <c r="D47" s="258"/>
      <c r="E47" s="195">
        <f t="shared" si="0"/>
        <v>1</v>
      </c>
      <c r="F47" s="259" t="s">
        <v>162</v>
      </c>
      <c r="G47" s="203" t="s">
        <v>198</v>
      </c>
      <c r="H47" s="198" t="s">
        <v>538</v>
      </c>
      <c r="I47" s="198" t="s">
        <v>49</v>
      </c>
      <c r="J47" s="203" t="s">
        <v>466</v>
      </c>
      <c r="K47" s="203" t="s">
        <v>42</v>
      </c>
      <c r="L47" s="203" t="s">
        <v>42</v>
      </c>
      <c r="M47" s="202"/>
      <c r="N47" s="202"/>
      <c r="O47" s="198" t="s">
        <v>539</v>
      </c>
      <c r="P47" s="203" t="s">
        <v>43</v>
      </c>
      <c r="Q47" s="203" t="s">
        <v>43</v>
      </c>
      <c r="R47" s="3"/>
    </row>
    <row r="48" spans="1:18" ht="19.5" thickBot="1">
      <c r="A48" s="514"/>
      <c r="B48" s="194"/>
      <c r="C48" s="194"/>
      <c r="D48" s="258"/>
      <c r="E48" s="195">
        <f t="shared" si="0"/>
        <v>0</v>
      </c>
      <c r="F48" s="264"/>
      <c r="G48" s="207"/>
      <c r="H48" s="209"/>
      <c r="I48" s="206"/>
      <c r="J48" s="207"/>
      <c r="K48" s="207"/>
      <c r="L48" s="207"/>
      <c r="M48" s="209"/>
      <c r="N48" s="209"/>
      <c r="O48" s="209"/>
      <c r="P48" s="207"/>
      <c r="Q48" s="207"/>
      <c r="R48" s="3"/>
    </row>
    <row r="49" spans="1:18" ht="19.5" thickBot="1">
      <c r="A49" s="496"/>
      <c r="B49" s="194"/>
      <c r="C49" s="194"/>
      <c r="D49" s="258"/>
      <c r="E49" s="195">
        <f t="shared" si="0"/>
        <v>0</v>
      </c>
      <c r="F49" s="265"/>
      <c r="G49" s="266"/>
      <c r="H49" s="268"/>
      <c r="I49" s="267"/>
      <c r="J49" s="266"/>
      <c r="K49" s="266"/>
      <c r="L49" s="266"/>
      <c r="M49" s="268"/>
      <c r="N49" s="268"/>
      <c r="O49" s="268"/>
      <c r="P49" s="266"/>
      <c r="Q49" s="266"/>
      <c r="R49" s="3"/>
    </row>
    <row r="50" spans="1:18" ht="79.5" thickBot="1">
      <c r="A50" s="497" t="s">
        <v>72</v>
      </c>
      <c r="B50" s="194">
        <v>1</v>
      </c>
      <c r="C50" s="194"/>
      <c r="D50" s="258"/>
      <c r="E50" s="195">
        <f t="shared" si="0"/>
        <v>1</v>
      </c>
      <c r="F50" s="259" t="s">
        <v>162</v>
      </c>
      <c r="G50" s="203" t="s">
        <v>198</v>
      </c>
      <c r="H50" s="198" t="s">
        <v>540</v>
      </c>
      <c r="I50" s="198" t="s">
        <v>49</v>
      </c>
      <c r="J50" s="203" t="s">
        <v>466</v>
      </c>
      <c r="K50" s="203" t="s">
        <v>42</v>
      </c>
      <c r="L50" s="203" t="s">
        <v>42</v>
      </c>
      <c r="M50" s="202"/>
      <c r="N50" s="202"/>
      <c r="O50" s="198" t="s">
        <v>541</v>
      </c>
      <c r="P50" s="203" t="s">
        <v>43</v>
      </c>
      <c r="Q50" s="203" t="s">
        <v>43</v>
      </c>
      <c r="R50" s="3"/>
    </row>
    <row r="51" spans="1:18" ht="19.5" thickBot="1">
      <c r="A51" s="497"/>
      <c r="B51" s="194"/>
      <c r="C51" s="194"/>
      <c r="D51" s="258"/>
      <c r="E51" s="195">
        <f t="shared" si="0"/>
        <v>0</v>
      </c>
      <c r="F51" s="265"/>
      <c r="G51" s="266"/>
      <c r="H51" s="268"/>
      <c r="I51" s="267"/>
      <c r="J51" s="266"/>
      <c r="K51" s="266"/>
      <c r="L51" s="266"/>
      <c r="M51" s="268"/>
      <c r="N51" s="268"/>
      <c r="O51" s="268"/>
      <c r="P51" s="266"/>
      <c r="Q51" s="266"/>
      <c r="R51" s="3"/>
    </row>
    <row r="52" spans="1:18" ht="19.5" thickBot="1">
      <c r="A52" s="495" t="s">
        <v>25</v>
      </c>
      <c r="B52" s="194"/>
      <c r="C52" s="194"/>
      <c r="D52" s="258"/>
      <c r="E52" s="195">
        <f t="shared" si="0"/>
        <v>0</v>
      </c>
      <c r="F52" s="259"/>
      <c r="G52" s="203"/>
      <c r="H52" s="202"/>
      <c r="I52" s="198"/>
      <c r="J52" s="203"/>
      <c r="K52" s="203"/>
      <c r="L52" s="203"/>
      <c r="M52" s="202"/>
      <c r="N52" s="202"/>
      <c r="O52" s="202"/>
      <c r="P52" s="203"/>
      <c r="Q52" s="203"/>
      <c r="R52" s="3"/>
    </row>
    <row r="53" spans="1:18" ht="19.5" thickBot="1">
      <c r="A53" s="505"/>
      <c r="B53" s="194"/>
      <c r="C53" s="194"/>
      <c r="D53" s="258"/>
      <c r="E53" s="195">
        <f t="shared" si="0"/>
        <v>0</v>
      </c>
      <c r="F53" s="265"/>
      <c r="G53" s="266"/>
      <c r="H53" s="268"/>
      <c r="I53" s="267"/>
      <c r="J53" s="266"/>
      <c r="K53" s="266"/>
      <c r="L53" s="266"/>
      <c r="M53" s="268"/>
      <c r="N53" s="268"/>
      <c r="O53" s="268"/>
      <c r="P53" s="266"/>
      <c r="Q53" s="266"/>
      <c r="R53" s="3"/>
    </row>
    <row r="54" spans="1:18" ht="19.5" thickBot="1">
      <c r="A54" s="495" t="s">
        <v>28</v>
      </c>
      <c r="B54" s="194"/>
      <c r="C54" s="194"/>
      <c r="D54" s="258"/>
      <c r="E54" s="195">
        <f t="shared" si="0"/>
        <v>0</v>
      </c>
      <c r="F54" s="259"/>
      <c r="G54" s="203"/>
      <c r="H54" s="202"/>
      <c r="I54" s="198"/>
      <c r="J54" s="203"/>
      <c r="K54" s="203"/>
      <c r="L54" s="203"/>
      <c r="M54" s="202"/>
      <c r="N54" s="202"/>
      <c r="O54" s="202"/>
      <c r="P54" s="203"/>
      <c r="Q54" s="203"/>
      <c r="R54" s="3"/>
    </row>
    <row r="55" spans="1:18" ht="19.5" thickBot="1">
      <c r="A55" s="505"/>
      <c r="B55" s="194"/>
      <c r="C55" s="194"/>
      <c r="D55" s="258"/>
      <c r="E55" s="195">
        <f t="shared" si="0"/>
        <v>0</v>
      </c>
      <c r="F55" s="265"/>
      <c r="G55" s="266"/>
      <c r="H55" s="268"/>
      <c r="I55" s="267"/>
      <c r="J55" s="266"/>
      <c r="K55" s="266"/>
      <c r="L55" s="266"/>
      <c r="M55" s="268"/>
      <c r="N55" s="268"/>
      <c r="O55" s="268"/>
      <c r="P55" s="266"/>
      <c r="Q55" s="266"/>
      <c r="R55" s="3"/>
    </row>
    <row r="56" spans="1:18" ht="48" thickBot="1">
      <c r="A56" s="540" t="s">
        <v>149</v>
      </c>
      <c r="B56" s="194">
        <v>1</v>
      </c>
      <c r="C56" s="194"/>
      <c r="D56" s="258"/>
      <c r="E56" s="195">
        <v>1</v>
      </c>
      <c r="F56" s="264" t="s">
        <v>162</v>
      </c>
      <c r="G56" s="207" t="s">
        <v>198</v>
      </c>
      <c r="H56" s="206" t="s">
        <v>542</v>
      </c>
      <c r="I56" s="206" t="s">
        <v>49</v>
      </c>
      <c r="J56" s="207" t="s">
        <v>543</v>
      </c>
      <c r="K56" s="275" t="s">
        <v>42</v>
      </c>
      <c r="L56" s="275" t="s">
        <v>42</v>
      </c>
      <c r="M56" s="276"/>
      <c r="N56" s="276"/>
      <c r="O56" s="206" t="s">
        <v>544</v>
      </c>
      <c r="P56" s="275" t="s">
        <v>43</v>
      </c>
      <c r="Q56" s="275" t="s">
        <v>43</v>
      </c>
      <c r="R56" s="3"/>
    </row>
    <row r="57" spans="1:18" ht="19.5" thickBot="1">
      <c r="A57" s="541"/>
      <c r="B57" s="13"/>
      <c r="C57" s="13"/>
      <c r="D57" s="130"/>
      <c r="E57" s="9">
        <f t="shared" ref="E57:E67" si="1">B57+C57</f>
        <v>0</v>
      </c>
      <c r="F57" s="57"/>
      <c r="G57" s="58"/>
      <c r="H57" s="59"/>
      <c r="I57" s="60"/>
      <c r="J57" s="58"/>
      <c r="K57" s="58"/>
      <c r="L57" s="58"/>
      <c r="M57" s="59"/>
      <c r="N57" s="59"/>
      <c r="O57" s="59"/>
      <c r="P57" s="58"/>
      <c r="Q57" s="58"/>
      <c r="R57" s="3"/>
    </row>
    <row r="58" spans="1:18" ht="19.5" thickBot="1">
      <c r="A58" s="540" t="s">
        <v>146</v>
      </c>
      <c r="B58" s="13"/>
      <c r="C58" s="13"/>
      <c r="D58" s="130"/>
      <c r="E58" s="9">
        <f t="shared" si="1"/>
        <v>0</v>
      </c>
      <c r="F58" s="26"/>
      <c r="G58" s="14"/>
      <c r="H58" s="27"/>
      <c r="I58" s="28"/>
      <c r="J58" s="14"/>
      <c r="K58" s="14"/>
      <c r="L58" s="14"/>
      <c r="M58" s="27"/>
      <c r="N58" s="27"/>
      <c r="O58" s="27"/>
      <c r="P58" s="14"/>
      <c r="Q58" s="14"/>
      <c r="R58" s="3"/>
    </row>
    <row r="59" spans="1:18" ht="19.5" thickBot="1">
      <c r="A59" s="541"/>
      <c r="B59" s="13"/>
      <c r="C59" s="13"/>
      <c r="D59" s="130"/>
      <c r="E59" s="9">
        <f t="shared" si="1"/>
        <v>0</v>
      </c>
      <c r="F59" s="57"/>
      <c r="G59" s="58"/>
      <c r="H59" s="59"/>
      <c r="I59" s="60"/>
      <c r="J59" s="58"/>
      <c r="K59" s="58"/>
      <c r="L59" s="58"/>
      <c r="M59" s="59"/>
      <c r="N59" s="59"/>
      <c r="O59" s="59"/>
      <c r="P59" s="58"/>
      <c r="Q59" s="58"/>
      <c r="R59" s="3"/>
    </row>
    <row r="60" spans="1:18" s="25" customFormat="1" ht="18" customHeight="1" thickBot="1">
      <c r="A60" s="66" t="s">
        <v>37</v>
      </c>
      <c r="B60" s="21"/>
      <c r="C60" s="21"/>
      <c r="D60" s="131"/>
      <c r="E60" s="9">
        <f t="shared" si="1"/>
        <v>0</v>
      </c>
      <c r="F60" s="67"/>
      <c r="G60" s="68"/>
      <c r="H60" s="69"/>
      <c r="I60" s="70"/>
      <c r="J60" s="68"/>
      <c r="K60" s="68"/>
      <c r="L60" s="68"/>
      <c r="M60" s="69"/>
      <c r="N60" s="69"/>
      <c r="O60" s="69"/>
      <c r="P60" s="68"/>
      <c r="Q60" s="68"/>
      <c r="R60" s="24"/>
    </row>
    <row r="61" spans="1:18" ht="18.75" customHeight="1" thickBot="1">
      <c r="A61" s="277" t="s">
        <v>76</v>
      </c>
      <c r="B61" s="194"/>
      <c r="C61" s="194">
        <v>3</v>
      </c>
      <c r="D61" s="130"/>
      <c r="E61" s="9">
        <f t="shared" si="1"/>
        <v>3</v>
      </c>
      <c r="F61" s="29"/>
      <c r="G61" s="15"/>
      <c r="H61" s="30"/>
      <c r="I61" s="31"/>
      <c r="J61" s="15"/>
      <c r="K61" s="23"/>
      <c r="L61" s="23"/>
      <c r="M61" s="32"/>
      <c r="N61" s="32"/>
      <c r="O61" s="30"/>
      <c r="P61" s="23"/>
      <c r="Q61" s="23"/>
      <c r="R61" s="3"/>
    </row>
    <row r="62" spans="1:18" ht="18.75" customHeight="1" thickBot="1">
      <c r="A62" s="127"/>
      <c r="B62" s="13"/>
      <c r="C62" s="13"/>
      <c r="D62" s="130"/>
      <c r="E62" s="9">
        <f t="shared" si="1"/>
        <v>0</v>
      </c>
      <c r="F62" s="29"/>
      <c r="G62" s="15"/>
      <c r="H62" s="30"/>
      <c r="I62" s="31"/>
      <c r="J62" s="15"/>
      <c r="K62" s="23"/>
      <c r="L62" s="23"/>
      <c r="M62" s="32"/>
      <c r="N62" s="32"/>
      <c r="O62" s="30"/>
      <c r="P62" s="23"/>
      <c r="Q62" s="23"/>
      <c r="R62" s="3"/>
    </row>
    <row r="63" spans="1:18" ht="19.5" thickBot="1">
      <c r="A63" s="17"/>
      <c r="B63" s="13"/>
      <c r="C63" s="13"/>
      <c r="D63" s="130"/>
      <c r="E63" s="9">
        <f t="shared" si="1"/>
        <v>0</v>
      </c>
      <c r="F63" s="29"/>
      <c r="G63" s="15"/>
      <c r="H63" s="30"/>
      <c r="I63" s="31"/>
      <c r="J63" s="15"/>
      <c r="K63" s="23"/>
      <c r="L63" s="23"/>
      <c r="M63" s="32"/>
      <c r="N63" s="32"/>
      <c r="O63" s="30"/>
      <c r="P63" s="23"/>
      <c r="Q63" s="23"/>
      <c r="R63" s="3"/>
    </row>
    <row r="64" spans="1:18" ht="19.5" thickBot="1">
      <c r="A64" s="17"/>
      <c r="B64" s="13"/>
      <c r="C64" s="13"/>
      <c r="D64" s="130"/>
      <c r="E64" s="9">
        <f t="shared" si="1"/>
        <v>0</v>
      </c>
      <c r="F64" s="29"/>
      <c r="G64" s="15"/>
      <c r="H64" s="30"/>
      <c r="I64" s="31"/>
      <c r="J64" s="15"/>
      <c r="K64" s="23"/>
      <c r="L64" s="23"/>
      <c r="M64" s="32"/>
      <c r="N64" s="32"/>
      <c r="O64" s="30"/>
      <c r="P64" s="23"/>
      <c r="Q64" s="23"/>
      <c r="R64" s="3"/>
    </row>
    <row r="65" spans="1:18" ht="19.5" thickBot="1">
      <c r="A65" s="127"/>
      <c r="B65" s="13"/>
      <c r="C65" s="13"/>
      <c r="D65" s="130"/>
      <c r="E65" s="9">
        <f t="shared" si="1"/>
        <v>0</v>
      </c>
      <c r="F65" s="29"/>
      <c r="G65" s="15"/>
      <c r="H65" s="30"/>
      <c r="I65" s="31"/>
      <c r="J65" s="15"/>
      <c r="K65" s="23"/>
      <c r="L65" s="23"/>
      <c r="M65" s="32"/>
      <c r="N65" s="32"/>
      <c r="O65" s="30"/>
      <c r="P65" s="23"/>
      <c r="Q65" s="23"/>
      <c r="R65" s="3"/>
    </row>
    <row r="66" spans="1:18" ht="19.5" thickBot="1">
      <c r="A66" s="127"/>
      <c r="B66" s="13"/>
      <c r="C66" s="13"/>
      <c r="D66" s="130"/>
      <c r="E66" s="9">
        <f t="shared" si="1"/>
        <v>0</v>
      </c>
      <c r="F66" s="29"/>
      <c r="G66" s="15"/>
      <c r="H66" s="30"/>
      <c r="I66" s="31"/>
      <c r="J66" s="15"/>
      <c r="K66" s="23"/>
      <c r="L66" s="23"/>
      <c r="M66" s="32"/>
      <c r="N66" s="32"/>
      <c r="O66" s="30"/>
      <c r="P66" s="23"/>
      <c r="Q66" s="23"/>
      <c r="R66" s="3"/>
    </row>
    <row r="67" spans="1:18" ht="19.5" thickBot="1">
      <c r="A67" s="125"/>
      <c r="B67" s="13"/>
      <c r="C67" s="13"/>
      <c r="D67" s="130"/>
      <c r="E67" s="9">
        <f t="shared" si="1"/>
        <v>0</v>
      </c>
      <c r="F67" s="29"/>
      <c r="G67" s="15"/>
      <c r="H67" s="30"/>
      <c r="I67" s="31"/>
      <c r="J67" s="15"/>
      <c r="K67" s="23"/>
      <c r="L67" s="23"/>
      <c r="M67" s="32"/>
      <c r="N67" s="32"/>
      <c r="O67" s="30"/>
      <c r="P67" s="23"/>
      <c r="Q67" s="23"/>
      <c r="R67" s="3"/>
    </row>
    <row r="68" spans="1:18" ht="19.5" thickBot="1">
      <c r="A68" s="8" t="s">
        <v>33</v>
      </c>
      <c r="B68" s="149">
        <f>SUM(B10:B67)</f>
        <v>34</v>
      </c>
      <c r="C68" s="149">
        <f>SUM(C10:C67)</f>
        <v>3</v>
      </c>
      <c r="D68" s="150">
        <f>SUM(D10:D67)</f>
        <v>0</v>
      </c>
      <c r="E68" s="151">
        <f>SUM(E10:E67)</f>
        <v>37</v>
      </c>
    </row>
    <row r="69" spans="1:18" ht="19.5" thickBot="1">
      <c r="A69" s="11" t="s">
        <v>52</v>
      </c>
      <c r="B69" s="10">
        <v>34</v>
      </c>
      <c r="C69" s="132"/>
      <c r="D69" s="132"/>
      <c r="E69" s="10"/>
    </row>
    <row r="70" spans="1:18" ht="18.75" customHeight="1" thickBot="1">
      <c r="A70" s="11" t="s">
        <v>53</v>
      </c>
      <c r="B70" s="10">
        <v>37</v>
      </c>
      <c r="C70" s="132"/>
      <c r="D70" s="132"/>
      <c r="E70" s="10"/>
    </row>
    <row r="72" spans="1:18" ht="15.75" thickBot="1"/>
    <row r="73" spans="1:18" ht="52.5" customHeight="1" thickBot="1">
      <c r="A73" s="423" t="s">
        <v>77</v>
      </c>
      <c r="B73" s="389"/>
      <c r="C73" s="389"/>
      <c r="D73" s="390"/>
      <c r="E73" s="71" t="s">
        <v>78</v>
      </c>
      <c r="F73" s="73" t="s">
        <v>79</v>
      </c>
      <c r="G73" s="389" t="s">
        <v>2</v>
      </c>
      <c r="H73" s="418"/>
      <c r="I73" s="418"/>
      <c r="J73" s="418"/>
      <c r="K73" s="418"/>
      <c r="L73" s="419"/>
    </row>
    <row r="74" spans="1:18" s="48" customFormat="1" ht="31.5" customHeight="1" thickBot="1">
      <c r="A74" s="414" t="s">
        <v>545</v>
      </c>
      <c r="B74" s="415"/>
      <c r="C74" s="415"/>
      <c r="D74" s="416"/>
      <c r="E74" s="255">
        <v>1</v>
      </c>
      <c r="F74" s="256" t="s">
        <v>488</v>
      </c>
      <c r="G74" s="498" t="s">
        <v>546</v>
      </c>
      <c r="H74" s="499"/>
      <c r="I74" s="499"/>
      <c r="J74" s="499"/>
      <c r="K74" s="499"/>
      <c r="L74" s="499"/>
    </row>
    <row r="75" spans="1:18" s="48" customFormat="1" ht="33" customHeight="1" thickBot="1">
      <c r="A75" s="414" t="s">
        <v>601</v>
      </c>
      <c r="B75" s="415"/>
      <c r="C75" s="415"/>
      <c r="D75" s="416"/>
      <c r="E75" s="255">
        <v>1</v>
      </c>
      <c r="F75" s="256" t="s">
        <v>488</v>
      </c>
      <c r="G75" s="498" t="s">
        <v>547</v>
      </c>
      <c r="H75" s="499"/>
      <c r="I75" s="499"/>
      <c r="J75" s="499"/>
      <c r="K75" s="499"/>
      <c r="L75" s="499"/>
    </row>
    <row r="76" spans="1:18" s="48" customFormat="1" ht="35.25" customHeight="1" thickBot="1">
      <c r="A76" s="535" t="s">
        <v>548</v>
      </c>
      <c r="B76" s="535"/>
      <c r="C76" s="535"/>
      <c r="D76" s="535"/>
      <c r="E76" s="255">
        <v>1</v>
      </c>
      <c r="F76" s="256" t="s">
        <v>488</v>
      </c>
      <c r="G76" s="498" t="s">
        <v>495</v>
      </c>
      <c r="H76" s="499"/>
      <c r="I76" s="499"/>
      <c r="J76" s="499"/>
      <c r="K76" s="499"/>
      <c r="L76" s="499"/>
    </row>
    <row r="77" spans="1:18" ht="16.5" thickBot="1">
      <c r="B77" s="488" t="s">
        <v>33</v>
      </c>
      <c r="C77" s="534"/>
      <c r="D77" s="489"/>
      <c r="E77" s="72">
        <f>SUM(E74:E76)</f>
        <v>3</v>
      </c>
    </row>
  </sheetData>
  <sheetProtection formatRows="0"/>
  <mergeCells count="48"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H8:H9"/>
    <mergeCell ref="N8:N9"/>
    <mergeCell ref="O8:O9"/>
    <mergeCell ref="P8:Q8"/>
    <mergeCell ref="K8:L8"/>
    <mergeCell ref="M8:M9"/>
    <mergeCell ref="A73:D73"/>
    <mergeCell ref="A33:A35"/>
    <mergeCell ref="A28:A29"/>
    <mergeCell ref="I8:I9"/>
    <mergeCell ref="J8:J9"/>
    <mergeCell ref="A25:A27"/>
    <mergeCell ref="A19:A21"/>
    <mergeCell ref="A22:A24"/>
    <mergeCell ref="A16:A18"/>
    <mergeCell ref="A10:A12"/>
    <mergeCell ref="A13:A15"/>
    <mergeCell ref="A50:A51"/>
    <mergeCell ref="A52:A53"/>
    <mergeCell ref="A54:A55"/>
    <mergeCell ref="A56:A57"/>
    <mergeCell ref="A58:A59"/>
    <mergeCell ref="F5:H5"/>
    <mergeCell ref="G2:N2"/>
    <mergeCell ref="B77:D77"/>
    <mergeCell ref="A74:D74"/>
    <mergeCell ref="G74:L74"/>
    <mergeCell ref="A75:D75"/>
    <mergeCell ref="G75:L75"/>
    <mergeCell ref="A76:D76"/>
    <mergeCell ref="G76:L76"/>
    <mergeCell ref="A30:A31"/>
    <mergeCell ref="G73:L73"/>
    <mergeCell ref="A36:A38"/>
    <mergeCell ref="A39:A41"/>
    <mergeCell ref="A42:A44"/>
    <mergeCell ref="A45:A46"/>
    <mergeCell ref="A47:A49"/>
  </mergeCells>
  <pageMargins left="0.15748031496062992" right="0.15748031496062992" top="0.35433070866141736" bottom="0.31496062992125984" header="0.31496062992125984" footer="0.31496062992125984"/>
  <pageSetup paperSize="9" scale="54" fitToHeight="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0"/>
  <sheetViews>
    <sheetView zoomScale="60" zoomScaleNormal="60" workbookViewId="0">
      <pane xSplit="1" ySplit="9" topLeftCell="B19" activePane="bottomRight" state="frozen"/>
      <selection pane="topRight" activeCell="B1" sqref="B1"/>
      <selection pane="bottomLeft" activeCell="A11" sqref="A11"/>
      <selection pane="bottomRight" activeCell="T22" sqref="T22"/>
    </sheetView>
  </sheetViews>
  <sheetFormatPr defaultRowHeight="15"/>
  <cols>
    <col min="1" max="1" width="39.710937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305"/>
      <c r="C1" s="305"/>
    </row>
    <row r="2" spans="1:18" ht="20.25">
      <c r="A2" s="304"/>
      <c r="B2" s="146"/>
      <c r="C2" s="146"/>
      <c r="D2" s="146"/>
      <c r="E2" s="146"/>
      <c r="F2" s="146"/>
      <c r="G2" s="575" t="s">
        <v>571</v>
      </c>
      <c r="H2" s="575"/>
      <c r="I2" s="575"/>
      <c r="J2" s="575"/>
      <c r="K2" s="575"/>
      <c r="L2" s="575"/>
      <c r="M2" s="575"/>
      <c r="N2" s="575"/>
      <c r="O2" s="146"/>
      <c r="P2" s="146"/>
    </row>
    <row r="3" spans="1:18">
      <c r="A3" s="146"/>
      <c r="B3" s="146"/>
      <c r="C3" s="146"/>
      <c r="D3" s="146"/>
      <c r="E3" s="146"/>
      <c r="F3" s="146"/>
      <c r="G3" s="146"/>
      <c r="H3" s="193" t="s">
        <v>55</v>
      </c>
      <c r="I3" s="19">
        <v>6</v>
      </c>
      <c r="J3" s="185"/>
      <c r="K3" s="185"/>
      <c r="L3" s="185"/>
      <c r="M3" s="185"/>
      <c r="N3" s="185"/>
      <c r="O3" s="146"/>
      <c r="P3" s="146"/>
    </row>
    <row r="4" spans="1:18">
      <c r="A4" s="146"/>
      <c r="B4" s="146"/>
      <c r="C4" s="146"/>
      <c r="D4" s="146"/>
      <c r="E4" s="146"/>
      <c r="F4" s="146"/>
      <c r="G4" s="146"/>
      <c r="H4" s="193" t="s">
        <v>56</v>
      </c>
      <c r="I4" s="19">
        <v>34</v>
      </c>
      <c r="J4" s="185"/>
      <c r="K4" s="185"/>
      <c r="L4" s="185"/>
      <c r="M4" s="185"/>
      <c r="N4" s="185"/>
      <c r="O4" s="146"/>
      <c r="P4" s="146"/>
    </row>
    <row r="5" spans="1:18">
      <c r="A5" s="146"/>
      <c r="B5" s="146"/>
      <c r="C5" s="146"/>
      <c r="D5" s="146"/>
      <c r="E5" s="146"/>
      <c r="F5" s="528" t="s">
        <v>116</v>
      </c>
      <c r="G5" s="528"/>
      <c r="H5" s="528"/>
      <c r="I5" s="548" t="s">
        <v>570</v>
      </c>
      <c r="J5" s="549"/>
      <c r="K5" s="549"/>
      <c r="L5" s="549"/>
      <c r="M5" s="549"/>
      <c r="N5" s="549"/>
      <c r="O5" s="549"/>
      <c r="P5" s="549"/>
      <c r="Q5" s="549"/>
    </row>
    <row r="6" spans="1:18" ht="15.75" thickBot="1">
      <c r="H6" s="187" t="s">
        <v>147</v>
      </c>
      <c r="I6" s="183" t="s">
        <v>506</v>
      </c>
    </row>
    <row r="7" spans="1:18" ht="63" customHeight="1" thickBot="1">
      <c r="A7" s="570" t="s">
        <v>39</v>
      </c>
      <c r="B7" s="576" t="s">
        <v>569</v>
      </c>
      <c r="C7" s="577"/>
      <c r="D7" s="578"/>
      <c r="E7" s="579" t="s">
        <v>36</v>
      </c>
      <c r="F7" s="550" t="s">
        <v>2</v>
      </c>
      <c r="G7" s="551"/>
      <c r="H7" s="551"/>
      <c r="I7" s="551"/>
      <c r="J7" s="551"/>
      <c r="K7" s="551"/>
      <c r="L7" s="551"/>
      <c r="M7" s="551"/>
      <c r="N7" s="552"/>
      <c r="O7" s="553" t="s">
        <v>3</v>
      </c>
      <c r="P7" s="551"/>
      <c r="Q7" s="552"/>
      <c r="R7" s="1"/>
    </row>
    <row r="8" spans="1:18" ht="65.25" customHeight="1" thickBot="1">
      <c r="A8" s="570"/>
      <c r="B8" s="560" t="s">
        <v>108</v>
      </c>
      <c r="C8" s="558" t="s">
        <v>110</v>
      </c>
      <c r="D8" s="560" t="s">
        <v>107</v>
      </c>
      <c r="E8" s="580"/>
      <c r="F8" s="561" t="s">
        <v>568</v>
      </c>
      <c r="G8" s="562"/>
      <c r="H8" s="554" t="s">
        <v>44</v>
      </c>
      <c r="I8" s="556" t="s">
        <v>567</v>
      </c>
      <c r="J8" s="547" t="s">
        <v>4</v>
      </c>
      <c r="K8" s="557" t="s">
        <v>5</v>
      </c>
      <c r="L8" s="557"/>
      <c r="M8" s="545" t="s">
        <v>566</v>
      </c>
      <c r="N8" s="547" t="s">
        <v>565</v>
      </c>
      <c r="O8" s="545" t="s">
        <v>48</v>
      </c>
      <c r="P8" s="546" t="s">
        <v>7</v>
      </c>
      <c r="Q8" s="546"/>
      <c r="R8" s="1"/>
    </row>
    <row r="9" spans="1:18" ht="47.25" customHeight="1" thickBot="1">
      <c r="A9" s="570"/>
      <c r="B9" s="560"/>
      <c r="C9" s="559"/>
      <c r="D9" s="560"/>
      <c r="E9" s="581"/>
      <c r="F9" s="303" t="s">
        <v>8</v>
      </c>
      <c r="G9" s="301" t="s">
        <v>9</v>
      </c>
      <c r="H9" s="555"/>
      <c r="I9" s="556"/>
      <c r="J9" s="547"/>
      <c r="K9" s="302" t="s">
        <v>564</v>
      </c>
      <c r="L9" s="301" t="s">
        <v>57</v>
      </c>
      <c r="M9" s="545"/>
      <c r="N9" s="547"/>
      <c r="O9" s="545"/>
      <c r="P9" s="300" t="s">
        <v>125</v>
      </c>
      <c r="Q9" s="300" t="s">
        <v>109</v>
      </c>
      <c r="R9" s="1"/>
    </row>
    <row r="10" spans="1:18" ht="19.5" thickBot="1">
      <c r="A10" s="574" t="s">
        <v>10</v>
      </c>
      <c r="B10" s="257"/>
      <c r="C10" s="257"/>
      <c r="D10" s="258"/>
      <c r="E10" s="195">
        <f t="shared" ref="E10:E24" si="0">B10+C10</f>
        <v>0</v>
      </c>
      <c r="F10" s="259"/>
      <c r="G10" s="203"/>
      <c r="H10" s="202"/>
      <c r="I10" s="198"/>
      <c r="J10" s="203"/>
      <c r="K10" s="203"/>
      <c r="L10" s="203"/>
      <c r="M10" s="202"/>
      <c r="N10" s="202"/>
      <c r="O10" s="202"/>
      <c r="P10" s="203"/>
      <c r="Q10" s="203"/>
      <c r="R10" s="288"/>
    </row>
    <row r="11" spans="1:18" ht="19.5" thickBot="1">
      <c r="A11" s="538"/>
      <c r="B11" s="257"/>
      <c r="C11" s="257"/>
      <c r="D11" s="258"/>
      <c r="E11" s="195">
        <f t="shared" si="0"/>
        <v>0</v>
      </c>
      <c r="F11" s="264"/>
      <c r="G11" s="207"/>
      <c r="H11" s="209"/>
      <c r="I11" s="206"/>
      <c r="J11" s="207"/>
      <c r="K11" s="207"/>
      <c r="L11" s="207"/>
      <c r="M11" s="209"/>
      <c r="N11" s="209"/>
      <c r="O11" s="209"/>
      <c r="P11" s="207"/>
      <c r="Q11" s="207"/>
      <c r="R11" s="288"/>
    </row>
    <row r="12" spans="1:18" ht="53.25" customHeight="1" thickBot="1">
      <c r="A12" s="539"/>
      <c r="B12" s="257">
        <v>3</v>
      </c>
      <c r="C12" s="257"/>
      <c r="D12" s="258"/>
      <c r="E12" s="195">
        <f t="shared" si="0"/>
        <v>3</v>
      </c>
      <c r="F12" s="265" t="s">
        <v>170</v>
      </c>
      <c r="G12" s="266" t="s">
        <v>204</v>
      </c>
      <c r="H12" s="198" t="s">
        <v>507</v>
      </c>
      <c r="I12" s="267" t="s">
        <v>508</v>
      </c>
      <c r="J12" s="266" t="s">
        <v>466</v>
      </c>
      <c r="K12" s="266" t="s">
        <v>42</v>
      </c>
      <c r="L12" s="266" t="s">
        <v>42</v>
      </c>
      <c r="M12" s="268"/>
      <c r="N12" s="268"/>
      <c r="O12" s="198" t="s">
        <v>572</v>
      </c>
      <c r="P12" s="266" t="s">
        <v>43</v>
      </c>
      <c r="Q12" s="266" t="s">
        <v>43</v>
      </c>
      <c r="R12" s="288"/>
    </row>
    <row r="13" spans="1:18" ht="57" customHeight="1" thickBot="1">
      <c r="A13" s="566" t="s">
        <v>11</v>
      </c>
      <c r="B13" s="194">
        <v>3</v>
      </c>
      <c r="C13" s="194"/>
      <c r="D13" s="258"/>
      <c r="E13" s="195">
        <f t="shared" si="0"/>
        <v>3</v>
      </c>
      <c r="F13" s="259" t="s">
        <v>170</v>
      </c>
      <c r="G13" s="203" t="s">
        <v>204</v>
      </c>
      <c r="H13" s="198" t="s">
        <v>510</v>
      </c>
      <c r="I13" s="198" t="s">
        <v>49</v>
      </c>
      <c r="J13" s="203" t="s">
        <v>466</v>
      </c>
      <c r="K13" s="203" t="s">
        <v>42</v>
      </c>
      <c r="L13" s="203" t="s">
        <v>42</v>
      </c>
      <c r="M13" s="202"/>
      <c r="N13" s="202"/>
      <c r="O13" s="198" t="s">
        <v>573</v>
      </c>
      <c r="P13" s="203" t="s">
        <v>43</v>
      </c>
      <c r="Q13" s="203" t="s">
        <v>43</v>
      </c>
      <c r="R13" s="288"/>
    </row>
    <row r="14" spans="1:18" ht="19.5" thickBot="1">
      <c r="A14" s="567"/>
      <c r="B14" s="194"/>
      <c r="C14" s="194"/>
      <c r="D14" s="258"/>
      <c r="E14" s="195">
        <f t="shared" si="0"/>
        <v>0</v>
      </c>
      <c r="F14" s="264"/>
      <c r="G14" s="207"/>
      <c r="H14" s="209"/>
      <c r="I14" s="206"/>
      <c r="J14" s="207"/>
      <c r="K14" s="207"/>
      <c r="L14" s="207"/>
      <c r="M14" s="209"/>
      <c r="N14" s="209"/>
      <c r="O14" s="209"/>
      <c r="P14" s="207"/>
      <c r="Q14" s="207"/>
      <c r="R14" s="288"/>
    </row>
    <row r="15" spans="1:18" ht="19.5" thickBot="1">
      <c r="A15" s="568"/>
      <c r="B15" s="194"/>
      <c r="C15" s="194"/>
      <c r="D15" s="258"/>
      <c r="E15" s="195">
        <f t="shared" si="0"/>
        <v>0</v>
      </c>
      <c r="F15" s="265"/>
      <c r="G15" s="266"/>
      <c r="H15" s="268"/>
      <c r="I15" s="267"/>
      <c r="J15" s="266"/>
      <c r="K15" s="266"/>
      <c r="L15" s="266"/>
      <c r="M15" s="268"/>
      <c r="N15" s="268"/>
      <c r="O15" s="268"/>
      <c r="P15" s="266"/>
      <c r="Q15" s="266"/>
      <c r="R15" s="288"/>
    </row>
    <row r="16" spans="1:18" ht="132.75" customHeight="1" thickBot="1">
      <c r="A16" s="566" t="s">
        <v>263</v>
      </c>
      <c r="B16" s="194">
        <v>3</v>
      </c>
      <c r="C16" s="194"/>
      <c r="D16" s="258"/>
      <c r="E16" s="195">
        <f t="shared" si="0"/>
        <v>3</v>
      </c>
      <c r="F16" s="259" t="s">
        <v>170</v>
      </c>
      <c r="G16" s="203" t="s">
        <v>204</v>
      </c>
      <c r="H16" s="269" t="s">
        <v>575</v>
      </c>
      <c r="I16" s="198" t="s">
        <v>49</v>
      </c>
      <c r="J16" s="203" t="s">
        <v>466</v>
      </c>
      <c r="K16" s="203" t="s">
        <v>42</v>
      </c>
      <c r="L16" s="203" t="s">
        <v>42</v>
      </c>
      <c r="M16" s="202"/>
      <c r="N16" s="202"/>
      <c r="O16" s="269" t="s">
        <v>574</v>
      </c>
      <c r="P16" s="203" t="s">
        <v>576</v>
      </c>
      <c r="Q16" s="203" t="s">
        <v>576</v>
      </c>
      <c r="R16" s="288"/>
    </row>
    <row r="17" spans="1:18" ht="19.5" customHeight="1" thickBot="1">
      <c r="A17" s="567"/>
      <c r="B17" s="194"/>
      <c r="C17" s="194"/>
      <c r="D17" s="258"/>
      <c r="E17" s="195">
        <f t="shared" si="0"/>
        <v>0</v>
      </c>
      <c r="F17" s="264"/>
      <c r="G17" s="207"/>
      <c r="H17" s="209"/>
      <c r="I17" s="206"/>
      <c r="J17" s="207"/>
      <c r="K17" s="207"/>
      <c r="L17" s="207"/>
      <c r="M17" s="209"/>
      <c r="N17" s="209"/>
      <c r="O17" s="209"/>
      <c r="P17" s="207"/>
      <c r="Q17" s="207"/>
      <c r="R17" s="288"/>
    </row>
    <row r="18" spans="1:18" ht="19.5" thickBot="1">
      <c r="A18" s="568"/>
      <c r="B18" s="194"/>
      <c r="C18" s="194"/>
      <c r="D18" s="258"/>
      <c r="E18" s="195">
        <f t="shared" si="0"/>
        <v>0</v>
      </c>
      <c r="F18" s="265"/>
      <c r="G18" s="266"/>
      <c r="H18" s="268"/>
      <c r="I18" s="267"/>
      <c r="J18" s="266"/>
      <c r="K18" s="266"/>
      <c r="L18" s="266"/>
      <c r="M18" s="268"/>
      <c r="N18" s="268"/>
      <c r="O18" s="268"/>
      <c r="P18" s="266"/>
      <c r="Q18" s="266"/>
      <c r="R18" s="288"/>
    </row>
    <row r="19" spans="1:18" ht="19.5" thickBot="1">
      <c r="A19" s="566" t="s">
        <v>14</v>
      </c>
      <c r="B19" s="194"/>
      <c r="C19" s="194"/>
      <c r="D19" s="258"/>
      <c r="E19" s="195">
        <f t="shared" si="0"/>
        <v>0</v>
      </c>
      <c r="F19" s="259"/>
      <c r="G19" s="203"/>
      <c r="H19" s="202"/>
      <c r="I19" s="198"/>
      <c r="J19" s="203"/>
      <c r="K19" s="203"/>
      <c r="L19" s="203"/>
      <c r="M19" s="202"/>
      <c r="N19" s="202"/>
      <c r="O19" s="202"/>
      <c r="P19" s="203"/>
      <c r="Q19" s="203"/>
      <c r="R19" s="288"/>
    </row>
    <row r="20" spans="1:18" ht="19.5" thickBot="1">
      <c r="A20" s="567"/>
      <c r="B20" s="194"/>
      <c r="C20" s="194"/>
      <c r="D20" s="258"/>
      <c r="E20" s="195">
        <f t="shared" si="0"/>
        <v>0</v>
      </c>
      <c r="F20" s="264"/>
      <c r="G20" s="207"/>
      <c r="H20" s="209"/>
      <c r="I20" s="206"/>
      <c r="J20" s="207"/>
      <c r="K20" s="207"/>
      <c r="L20" s="207"/>
      <c r="M20" s="209"/>
      <c r="N20" s="209"/>
      <c r="O20" s="209"/>
      <c r="P20" s="207"/>
      <c r="Q20" s="207"/>
      <c r="R20" s="288"/>
    </row>
    <row r="21" spans="1:18" ht="119.25" customHeight="1" thickBot="1">
      <c r="A21" s="568"/>
      <c r="B21" s="194">
        <v>6</v>
      </c>
      <c r="C21" s="194"/>
      <c r="D21" s="258"/>
      <c r="E21" s="195">
        <f t="shared" si="0"/>
        <v>6</v>
      </c>
      <c r="F21" s="265" t="s">
        <v>278</v>
      </c>
      <c r="G21" s="266" t="s">
        <v>279</v>
      </c>
      <c r="H21" s="198" t="s">
        <v>577</v>
      </c>
      <c r="I21" s="267" t="s">
        <v>508</v>
      </c>
      <c r="J21" s="266" t="s">
        <v>466</v>
      </c>
      <c r="K21" s="266" t="s">
        <v>42</v>
      </c>
      <c r="L21" s="266" t="s">
        <v>42</v>
      </c>
      <c r="M21" s="268"/>
      <c r="N21" s="268"/>
      <c r="O21" s="198" t="s">
        <v>563</v>
      </c>
      <c r="P21" s="203" t="s">
        <v>562</v>
      </c>
      <c r="Q21" s="203" t="s">
        <v>562</v>
      </c>
      <c r="R21" s="288"/>
    </row>
    <row r="22" spans="1:18" ht="72.75" customHeight="1" thickBot="1">
      <c r="A22" s="566" t="s">
        <v>17</v>
      </c>
      <c r="B22" s="194">
        <v>2</v>
      </c>
      <c r="C22" s="194"/>
      <c r="D22" s="258"/>
      <c r="E22" s="195">
        <f t="shared" si="0"/>
        <v>2</v>
      </c>
      <c r="F22" s="259" t="s">
        <v>158</v>
      </c>
      <c r="G22" s="203" t="s">
        <v>190</v>
      </c>
      <c r="H22" s="198" t="s">
        <v>578</v>
      </c>
      <c r="I22" s="198" t="s">
        <v>49</v>
      </c>
      <c r="J22" s="203" t="s">
        <v>466</v>
      </c>
      <c r="K22" s="203" t="s">
        <v>42</v>
      </c>
      <c r="L22" s="203" t="s">
        <v>42</v>
      </c>
      <c r="M22" s="202"/>
      <c r="N22" s="202"/>
      <c r="O22" s="310" t="s">
        <v>520</v>
      </c>
      <c r="P22" s="203" t="s">
        <v>562</v>
      </c>
      <c r="Q22" s="203" t="s">
        <v>562</v>
      </c>
      <c r="R22" s="288"/>
    </row>
    <row r="23" spans="1:18" ht="19.5" thickBot="1">
      <c r="A23" s="567"/>
      <c r="B23" s="194"/>
      <c r="C23" s="194"/>
      <c r="D23" s="258"/>
      <c r="E23" s="195">
        <f t="shared" si="0"/>
        <v>0</v>
      </c>
      <c r="F23" s="264"/>
      <c r="G23" s="207"/>
      <c r="H23" s="209"/>
      <c r="I23" s="206"/>
      <c r="J23" s="207"/>
      <c r="K23" s="207"/>
      <c r="L23" s="207"/>
      <c r="M23" s="209"/>
      <c r="N23" s="209"/>
      <c r="O23" s="209"/>
      <c r="P23" s="207"/>
      <c r="Q23" s="207"/>
      <c r="R23" s="288"/>
    </row>
    <row r="24" spans="1:18" ht="19.5" thickBot="1">
      <c r="A24" s="568"/>
      <c r="B24" s="194"/>
      <c r="C24" s="194"/>
      <c r="D24" s="258"/>
      <c r="E24" s="195">
        <f t="shared" si="0"/>
        <v>0</v>
      </c>
      <c r="F24" s="265"/>
      <c r="G24" s="266"/>
      <c r="H24" s="268"/>
      <c r="I24" s="267"/>
      <c r="J24" s="266"/>
      <c r="K24" s="266"/>
      <c r="L24" s="266"/>
      <c r="M24" s="268"/>
      <c r="N24" s="268"/>
      <c r="O24" s="268"/>
      <c r="P24" s="266"/>
      <c r="Q24" s="266"/>
      <c r="R24" s="288"/>
    </row>
    <row r="25" spans="1:18" ht="61.5" customHeight="1" thickBot="1">
      <c r="A25" s="563" t="s">
        <v>18</v>
      </c>
      <c r="B25" s="194"/>
      <c r="C25" s="194"/>
      <c r="D25" s="258"/>
      <c r="E25" s="195"/>
      <c r="F25" s="259"/>
      <c r="G25" s="203"/>
      <c r="H25" s="198"/>
      <c r="I25" s="198"/>
      <c r="J25" s="203"/>
      <c r="K25" s="203"/>
      <c r="L25" s="203"/>
      <c r="M25" s="202"/>
      <c r="N25" s="202"/>
      <c r="O25" s="198"/>
      <c r="P25" s="203" t="s">
        <v>43</v>
      </c>
      <c r="Q25" s="203" t="s">
        <v>43</v>
      </c>
      <c r="R25" s="288"/>
    </row>
    <row r="26" spans="1:18" ht="19.5" thickBot="1">
      <c r="A26" s="565"/>
      <c r="B26" s="194"/>
      <c r="C26" s="194"/>
      <c r="D26" s="258"/>
      <c r="E26" s="195">
        <f>B26+C26</f>
        <v>0</v>
      </c>
      <c r="F26" s="264"/>
      <c r="G26" s="207"/>
      <c r="H26" s="209"/>
      <c r="I26" s="206"/>
      <c r="J26" s="207"/>
      <c r="K26" s="207"/>
      <c r="L26" s="207"/>
      <c r="M26" s="209"/>
      <c r="N26" s="209"/>
      <c r="O26" s="209"/>
      <c r="P26" s="207"/>
      <c r="Q26" s="207"/>
      <c r="R26" s="288"/>
    </row>
    <row r="27" spans="1:18" ht="63.75" thickBot="1">
      <c r="A27" s="564"/>
      <c r="B27" s="194">
        <v>3</v>
      </c>
      <c r="C27" s="194"/>
      <c r="D27" s="258"/>
      <c r="E27" s="195">
        <v>3</v>
      </c>
      <c r="F27" s="265" t="s">
        <v>170</v>
      </c>
      <c r="G27" s="266" t="s">
        <v>204</v>
      </c>
      <c r="H27" s="198" t="s">
        <v>523</v>
      </c>
      <c r="I27" s="267" t="s">
        <v>508</v>
      </c>
      <c r="J27" s="266" t="s">
        <v>466</v>
      </c>
      <c r="K27" s="266" t="s">
        <v>42</v>
      </c>
      <c r="L27" s="266" t="s">
        <v>42</v>
      </c>
      <c r="M27" s="268"/>
      <c r="N27" s="268"/>
      <c r="O27" s="198" t="s">
        <v>561</v>
      </c>
      <c r="P27" s="266" t="s">
        <v>43</v>
      </c>
      <c r="Q27" s="266" t="s">
        <v>43</v>
      </c>
      <c r="R27" s="288"/>
    </row>
    <row r="28" spans="1:18" ht="99" customHeight="1" thickBot="1">
      <c r="A28" s="566" t="s">
        <v>73</v>
      </c>
      <c r="B28" s="194">
        <v>0.5</v>
      </c>
      <c r="C28" s="194"/>
      <c r="D28" s="258"/>
      <c r="E28" s="195">
        <f>B28+C28</f>
        <v>0.5</v>
      </c>
      <c r="F28" s="259" t="s">
        <v>525</v>
      </c>
      <c r="G28" s="203" t="s">
        <v>526</v>
      </c>
      <c r="H28" s="270" t="s">
        <v>527</v>
      </c>
      <c r="I28" s="198" t="s">
        <v>49</v>
      </c>
      <c r="J28" s="205" t="s">
        <v>466</v>
      </c>
      <c r="K28" s="205" t="s">
        <v>41</v>
      </c>
      <c r="L28" s="205" t="s">
        <v>41</v>
      </c>
      <c r="M28" s="28"/>
      <c r="N28" s="28"/>
      <c r="O28" s="198" t="s">
        <v>528</v>
      </c>
      <c r="P28" s="98" t="s">
        <v>42</v>
      </c>
      <c r="Q28" s="98" t="s">
        <v>43</v>
      </c>
      <c r="R28" s="288"/>
    </row>
    <row r="29" spans="1:18" ht="19.5" thickBot="1">
      <c r="A29" s="569"/>
      <c r="B29" s="194"/>
      <c r="C29" s="194"/>
      <c r="D29" s="258"/>
      <c r="E29" s="195"/>
      <c r="F29" s="265"/>
      <c r="G29" s="266"/>
      <c r="H29" s="268"/>
      <c r="I29" s="267"/>
      <c r="J29" s="266"/>
      <c r="K29" s="266"/>
      <c r="L29" s="266"/>
      <c r="M29" s="268"/>
      <c r="N29" s="268"/>
      <c r="O29" s="268"/>
      <c r="P29" s="266"/>
      <c r="Q29" s="266"/>
      <c r="R29" s="288"/>
    </row>
    <row r="30" spans="1:18" ht="63.75" thickBot="1">
      <c r="A30" s="566" t="s">
        <v>74</v>
      </c>
      <c r="B30" s="194">
        <v>0.5</v>
      </c>
      <c r="C30" s="194"/>
      <c r="D30" s="258"/>
      <c r="E30" s="195">
        <f t="shared" ref="E30:E40" si="1">B30+C30</f>
        <v>0.5</v>
      </c>
      <c r="F30" s="259" t="s">
        <v>525</v>
      </c>
      <c r="G30" s="203" t="s">
        <v>526</v>
      </c>
      <c r="H30" s="270" t="s">
        <v>529</v>
      </c>
      <c r="I30" s="198" t="s">
        <v>49</v>
      </c>
      <c r="J30" s="205" t="s">
        <v>466</v>
      </c>
      <c r="K30" s="205" t="s">
        <v>42</v>
      </c>
      <c r="L30" s="205" t="s">
        <v>42</v>
      </c>
      <c r="M30" s="28"/>
      <c r="N30" s="28"/>
      <c r="O30" s="198" t="s">
        <v>530</v>
      </c>
      <c r="P30" s="98" t="s">
        <v>43</v>
      </c>
      <c r="Q30" s="98" t="s">
        <v>43</v>
      </c>
      <c r="R30" s="288"/>
    </row>
    <row r="31" spans="1:18" ht="19.5" thickBot="1">
      <c r="A31" s="569"/>
      <c r="B31" s="194"/>
      <c r="C31" s="194"/>
      <c r="D31" s="258"/>
      <c r="E31" s="195">
        <f t="shared" si="1"/>
        <v>0</v>
      </c>
      <c r="F31" s="265"/>
      <c r="G31" s="266"/>
      <c r="H31" s="268"/>
      <c r="I31" s="267"/>
      <c r="J31" s="266"/>
      <c r="K31" s="266"/>
      <c r="L31" s="266"/>
      <c r="M31" s="268"/>
      <c r="N31" s="268"/>
      <c r="O31" s="268"/>
      <c r="P31" s="266"/>
      <c r="Q31" s="266"/>
      <c r="R31" s="288"/>
    </row>
    <row r="32" spans="1:18" ht="19.5" thickBot="1">
      <c r="A32" s="299" t="s">
        <v>71</v>
      </c>
      <c r="B32" s="194"/>
      <c r="C32" s="194"/>
      <c r="D32" s="258"/>
      <c r="E32" s="195">
        <f t="shared" si="1"/>
        <v>0</v>
      </c>
      <c r="F32" s="271"/>
      <c r="G32" s="272"/>
      <c r="H32" s="273"/>
      <c r="I32" s="274"/>
      <c r="J32" s="272"/>
      <c r="K32" s="272"/>
      <c r="L32" s="272"/>
      <c r="M32" s="273"/>
      <c r="N32" s="273"/>
      <c r="O32" s="273"/>
      <c r="P32" s="272"/>
      <c r="Q32" s="272"/>
      <c r="R32" s="288"/>
    </row>
    <row r="33" spans="1:18" ht="34.5" customHeight="1" thickBot="1">
      <c r="A33" s="563" t="s">
        <v>22</v>
      </c>
      <c r="B33" s="194">
        <v>2</v>
      </c>
      <c r="C33" s="194"/>
      <c r="D33" s="258"/>
      <c r="E33" s="195">
        <f t="shared" si="1"/>
        <v>2</v>
      </c>
      <c r="F33" s="259" t="s">
        <v>158</v>
      </c>
      <c r="G33" s="203" t="s">
        <v>190</v>
      </c>
      <c r="H33" s="198" t="s">
        <v>531</v>
      </c>
      <c r="I33" s="198" t="s">
        <v>49</v>
      </c>
      <c r="J33" s="203" t="s">
        <v>466</v>
      </c>
      <c r="K33" s="203" t="s">
        <v>42</v>
      </c>
      <c r="L33" s="203" t="s">
        <v>42</v>
      </c>
      <c r="M33" s="202"/>
      <c r="N33" s="202"/>
      <c r="O33" s="198" t="s">
        <v>560</v>
      </c>
      <c r="P33" s="203" t="s">
        <v>43</v>
      </c>
      <c r="Q33" s="203" t="s">
        <v>43</v>
      </c>
      <c r="R33" s="288"/>
    </row>
    <row r="34" spans="1:18" ht="19.5" thickBot="1">
      <c r="A34" s="567"/>
      <c r="B34" s="194"/>
      <c r="C34" s="194"/>
      <c r="D34" s="258"/>
      <c r="E34" s="195">
        <f t="shared" si="1"/>
        <v>0</v>
      </c>
      <c r="F34" s="264"/>
      <c r="G34" s="207"/>
      <c r="H34" s="209"/>
      <c r="I34" s="206"/>
      <c r="J34" s="207"/>
      <c r="K34" s="207"/>
      <c r="L34" s="207"/>
      <c r="M34" s="209"/>
      <c r="N34" s="209"/>
      <c r="O34" s="209"/>
      <c r="P34" s="207"/>
      <c r="Q34" s="207"/>
      <c r="R34" s="288"/>
    </row>
    <row r="35" spans="1:18" ht="19.5" thickBot="1">
      <c r="A35" s="568"/>
      <c r="B35" s="194"/>
      <c r="C35" s="194"/>
      <c r="D35" s="258"/>
      <c r="E35" s="195">
        <f t="shared" si="1"/>
        <v>0</v>
      </c>
      <c r="F35" s="265"/>
      <c r="G35" s="266"/>
      <c r="H35" s="268"/>
      <c r="I35" s="267"/>
      <c r="J35" s="266"/>
      <c r="K35" s="266"/>
      <c r="L35" s="266"/>
      <c r="M35" s="268"/>
      <c r="N35" s="268"/>
      <c r="O35" s="268"/>
      <c r="P35" s="266"/>
      <c r="Q35" s="266"/>
      <c r="R35" s="288"/>
    </row>
    <row r="36" spans="1:18" ht="32.25" thickBot="1">
      <c r="A36" s="563" t="s">
        <v>23</v>
      </c>
      <c r="B36" s="194">
        <v>1</v>
      </c>
      <c r="C36" s="194"/>
      <c r="D36" s="258"/>
      <c r="E36" s="195">
        <f t="shared" si="1"/>
        <v>1</v>
      </c>
      <c r="F36" s="265" t="s">
        <v>162</v>
      </c>
      <c r="G36" s="266" t="s">
        <v>198</v>
      </c>
      <c r="H36" s="198" t="s">
        <v>533</v>
      </c>
      <c r="I36" s="267" t="s">
        <v>49</v>
      </c>
      <c r="J36" s="266" t="s">
        <v>466</v>
      </c>
      <c r="K36" s="266" t="s">
        <v>42</v>
      </c>
      <c r="L36" s="266" t="s">
        <v>42</v>
      </c>
      <c r="M36" s="268"/>
      <c r="N36" s="268"/>
      <c r="O36" s="198" t="s">
        <v>559</v>
      </c>
      <c r="P36" s="266" t="s">
        <v>43</v>
      </c>
      <c r="Q36" s="266" t="s">
        <v>43</v>
      </c>
      <c r="R36" s="288"/>
    </row>
    <row r="37" spans="1:18" ht="19.5" thickBot="1">
      <c r="A37" s="567"/>
      <c r="B37" s="194"/>
      <c r="C37" s="194"/>
      <c r="D37" s="258"/>
      <c r="E37" s="195">
        <f t="shared" si="1"/>
        <v>0</v>
      </c>
      <c r="F37" s="264"/>
      <c r="G37" s="207"/>
      <c r="H37" s="209"/>
      <c r="I37" s="206"/>
      <c r="J37" s="207"/>
      <c r="K37" s="207"/>
      <c r="L37" s="207"/>
      <c r="M37" s="209"/>
      <c r="N37" s="209"/>
      <c r="O37" s="209"/>
      <c r="P37" s="207"/>
      <c r="Q37" s="207"/>
      <c r="R37" s="288"/>
    </row>
    <row r="38" spans="1:18" ht="19.5" thickBot="1">
      <c r="A38" s="568"/>
      <c r="B38" s="194"/>
      <c r="C38" s="194"/>
      <c r="D38" s="258"/>
      <c r="E38" s="195">
        <f t="shared" si="1"/>
        <v>0</v>
      </c>
      <c r="F38" s="265"/>
      <c r="G38" s="266"/>
      <c r="H38" s="198"/>
      <c r="I38" s="267"/>
      <c r="J38" s="266"/>
      <c r="K38" s="266"/>
      <c r="L38" s="266"/>
      <c r="M38" s="268"/>
      <c r="N38" s="268"/>
      <c r="O38" s="198"/>
      <c r="P38" s="266"/>
      <c r="Q38" s="266"/>
      <c r="R38" s="288"/>
    </row>
    <row r="39" spans="1:18" ht="48" thickBot="1">
      <c r="A39" s="563" t="s">
        <v>24</v>
      </c>
      <c r="B39" s="194">
        <v>1</v>
      </c>
      <c r="C39" s="194"/>
      <c r="D39" s="258"/>
      <c r="E39" s="195">
        <f t="shared" si="1"/>
        <v>1</v>
      </c>
      <c r="F39" s="265" t="s">
        <v>162</v>
      </c>
      <c r="G39" s="266" t="s">
        <v>198</v>
      </c>
      <c r="H39" s="198" t="s">
        <v>534</v>
      </c>
      <c r="I39" s="267" t="s">
        <v>49</v>
      </c>
      <c r="J39" s="266" t="s">
        <v>466</v>
      </c>
      <c r="K39" s="266" t="s">
        <v>42</v>
      </c>
      <c r="L39" s="266" t="s">
        <v>42</v>
      </c>
      <c r="M39" s="268"/>
      <c r="N39" s="268"/>
      <c r="O39" s="198" t="s">
        <v>558</v>
      </c>
      <c r="P39" s="266" t="s">
        <v>43</v>
      </c>
      <c r="Q39" s="266" t="s">
        <v>43</v>
      </c>
      <c r="R39" s="288"/>
    </row>
    <row r="40" spans="1:18" ht="19.5" thickBot="1">
      <c r="A40" s="567"/>
      <c r="B40" s="194"/>
      <c r="C40" s="194"/>
      <c r="D40" s="258"/>
      <c r="E40" s="195">
        <f t="shared" si="1"/>
        <v>0</v>
      </c>
      <c r="F40" s="264"/>
      <c r="G40" s="207"/>
      <c r="H40" s="209"/>
      <c r="I40" s="206"/>
      <c r="J40" s="207"/>
      <c r="K40" s="207"/>
      <c r="L40" s="207"/>
      <c r="M40" s="209"/>
      <c r="N40" s="209"/>
      <c r="O40" s="209"/>
      <c r="P40" s="207"/>
      <c r="Q40" s="207"/>
      <c r="R40" s="288"/>
    </row>
    <row r="41" spans="1:18" ht="19.5" thickBot="1">
      <c r="A41" s="568"/>
      <c r="B41" s="194"/>
      <c r="C41" s="194"/>
      <c r="D41" s="258"/>
      <c r="E41" s="195"/>
      <c r="F41" s="265"/>
      <c r="G41" s="266"/>
      <c r="H41" s="198"/>
      <c r="I41" s="267"/>
      <c r="J41" s="266"/>
      <c r="K41" s="266"/>
      <c r="L41" s="266"/>
      <c r="M41" s="268"/>
      <c r="N41" s="268"/>
      <c r="O41" s="198"/>
      <c r="P41" s="266"/>
      <c r="Q41" s="266"/>
      <c r="R41" s="288"/>
    </row>
    <row r="42" spans="1:18" ht="19.5" thickBot="1">
      <c r="A42" s="566" t="s">
        <v>19</v>
      </c>
      <c r="B42" s="194"/>
      <c r="C42" s="194"/>
      <c r="D42" s="258"/>
      <c r="E42" s="195">
        <f t="shared" ref="E42:E62" si="2">B42+C42</f>
        <v>0</v>
      </c>
      <c r="F42" s="259"/>
      <c r="G42" s="203"/>
      <c r="H42" s="202"/>
      <c r="I42" s="198"/>
      <c r="J42" s="203"/>
      <c r="K42" s="203"/>
      <c r="L42" s="203"/>
      <c r="M42" s="202"/>
      <c r="N42" s="202"/>
      <c r="O42" s="202"/>
      <c r="P42" s="203"/>
      <c r="Q42" s="203"/>
      <c r="R42" s="288"/>
    </row>
    <row r="43" spans="1:18" ht="19.5" thickBot="1">
      <c r="A43" s="571"/>
      <c r="B43" s="194"/>
      <c r="C43" s="194"/>
      <c r="D43" s="258"/>
      <c r="E43" s="195">
        <f t="shared" si="2"/>
        <v>0</v>
      </c>
      <c r="F43" s="264"/>
      <c r="G43" s="207"/>
      <c r="H43" s="209"/>
      <c r="I43" s="206"/>
      <c r="J43" s="207"/>
      <c r="K43" s="207"/>
      <c r="L43" s="207"/>
      <c r="M43" s="209"/>
      <c r="N43" s="209"/>
      <c r="O43" s="209"/>
      <c r="P43" s="207"/>
      <c r="Q43" s="207"/>
      <c r="R43" s="288"/>
    </row>
    <row r="44" spans="1:18" ht="19.5" thickBot="1">
      <c r="A44" s="569"/>
      <c r="B44" s="194"/>
      <c r="C44" s="194"/>
      <c r="D44" s="258"/>
      <c r="E44" s="195">
        <f t="shared" si="2"/>
        <v>0</v>
      </c>
      <c r="F44" s="265"/>
      <c r="G44" s="266"/>
      <c r="H44" s="268"/>
      <c r="I44" s="267"/>
      <c r="J44" s="266"/>
      <c r="K44" s="266"/>
      <c r="L44" s="266"/>
      <c r="M44" s="268"/>
      <c r="N44" s="268"/>
      <c r="O44" s="268"/>
      <c r="P44" s="266"/>
      <c r="Q44" s="266"/>
      <c r="R44" s="288"/>
    </row>
    <row r="45" spans="1:18" ht="48" thickBot="1">
      <c r="A45" s="571" t="s">
        <v>30</v>
      </c>
      <c r="B45" s="194">
        <v>3</v>
      </c>
      <c r="C45" s="194"/>
      <c r="D45" s="258"/>
      <c r="E45" s="195">
        <f t="shared" si="2"/>
        <v>3</v>
      </c>
      <c r="F45" s="259" t="s">
        <v>170</v>
      </c>
      <c r="G45" s="203" t="s">
        <v>204</v>
      </c>
      <c r="H45" s="198" t="s">
        <v>536</v>
      </c>
      <c r="I45" s="198" t="s">
        <v>49</v>
      </c>
      <c r="J45" s="203" t="s">
        <v>466</v>
      </c>
      <c r="K45" s="203" t="s">
        <v>42</v>
      </c>
      <c r="L45" s="203" t="s">
        <v>42</v>
      </c>
      <c r="M45" s="202"/>
      <c r="N45" s="202"/>
      <c r="O45" s="198" t="s">
        <v>537</v>
      </c>
      <c r="P45" s="203" t="s">
        <v>43</v>
      </c>
      <c r="Q45" s="203" t="s">
        <v>43</v>
      </c>
      <c r="R45" s="288"/>
    </row>
    <row r="46" spans="1:18" ht="19.5" thickBot="1">
      <c r="A46" s="571"/>
      <c r="B46" s="194"/>
      <c r="C46" s="194"/>
      <c r="D46" s="258"/>
      <c r="E46" s="195">
        <f t="shared" si="2"/>
        <v>0</v>
      </c>
      <c r="F46" s="265"/>
      <c r="G46" s="266"/>
      <c r="H46" s="268"/>
      <c r="I46" s="267"/>
      <c r="J46" s="266"/>
      <c r="K46" s="266"/>
      <c r="L46" s="266"/>
      <c r="M46" s="268"/>
      <c r="N46" s="268"/>
      <c r="O46" s="268"/>
      <c r="P46" s="266"/>
      <c r="Q46" s="266"/>
      <c r="R46" s="288"/>
    </row>
    <row r="47" spans="1:18" ht="48" thickBot="1">
      <c r="A47" s="563" t="s">
        <v>75</v>
      </c>
      <c r="B47" s="194">
        <v>1</v>
      </c>
      <c r="C47" s="194"/>
      <c r="D47" s="258"/>
      <c r="E47" s="195">
        <f t="shared" si="2"/>
        <v>1</v>
      </c>
      <c r="F47" s="259" t="s">
        <v>162</v>
      </c>
      <c r="G47" s="203" t="s">
        <v>198</v>
      </c>
      <c r="H47" s="198" t="s">
        <v>557</v>
      </c>
      <c r="I47" s="198" t="s">
        <v>49</v>
      </c>
      <c r="J47" s="203" t="s">
        <v>466</v>
      </c>
      <c r="K47" s="203" t="s">
        <v>42</v>
      </c>
      <c r="L47" s="203" t="s">
        <v>42</v>
      </c>
      <c r="M47" s="202"/>
      <c r="N47" s="202"/>
      <c r="O47" s="198" t="s">
        <v>539</v>
      </c>
      <c r="P47" s="203" t="s">
        <v>43</v>
      </c>
      <c r="Q47" s="203" t="s">
        <v>43</v>
      </c>
      <c r="R47" s="288"/>
    </row>
    <row r="48" spans="1:18" ht="19.5" thickBot="1">
      <c r="A48" s="572"/>
      <c r="B48" s="194"/>
      <c r="C48" s="194"/>
      <c r="D48" s="258"/>
      <c r="E48" s="195">
        <f t="shared" si="2"/>
        <v>0</v>
      </c>
      <c r="F48" s="264"/>
      <c r="G48" s="207"/>
      <c r="H48" s="209"/>
      <c r="I48" s="206"/>
      <c r="J48" s="207"/>
      <c r="K48" s="207"/>
      <c r="L48" s="207"/>
      <c r="M48" s="209"/>
      <c r="N48" s="209"/>
      <c r="O48" s="209"/>
      <c r="P48" s="207"/>
      <c r="Q48" s="207"/>
      <c r="R48" s="288"/>
    </row>
    <row r="49" spans="1:18" ht="19.5" thickBot="1">
      <c r="A49" s="573"/>
      <c r="B49" s="194"/>
      <c r="C49" s="194"/>
      <c r="D49" s="258"/>
      <c r="E49" s="195">
        <f t="shared" si="2"/>
        <v>0</v>
      </c>
      <c r="F49" s="265"/>
      <c r="G49" s="266"/>
      <c r="H49" s="268"/>
      <c r="I49" s="267"/>
      <c r="J49" s="266"/>
      <c r="K49" s="266"/>
      <c r="L49" s="266"/>
      <c r="M49" s="268"/>
      <c r="N49" s="268"/>
      <c r="O49" s="268"/>
      <c r="P49" s="266"/>
      <c r="Q49" s="266"/>
      <c r="R49" s="288"/>
    </row>
    <row r="50" spans="1:18" ht="79.5" thickBot="1">
      <c r="A50" s="571" t="s">
        <v>72</v>
      </c>
      <c r="B50" s="194">
        <v>1</v>
      </c>
      <c r="C50" s="194"/>
      <c r="D50" s="258"/>
      <c r="E50" s="195">
        <f t="shared" si="2"/>
        <v>1</v>
      </c>
      <c r="F50" s="259" t="s">
        <v>162</v>
      </c>
      <c r="G50" s="203" t="s">
        <v>198</v>
      </c>
      <c r="H50" s="198" t="s">
        <v>540</v>
      </c>
      <c r="I50" s="198" t="s">
        <v>49</v>
      </c>
      <c r="J50" s="203" t="s">
        <v>466</v>
      </c>
      <c r="K50" s="203" t="s">
        <v>42</v>
      </c>
      <c r="L50" s="203" t="s">
        <v>42</v>
      </c>
      <c r="M50" s="202"/>
      <c r="N50" s="202"/>
      <c r="O50" s="198" t="s">
        <v>556</v>
      </c>
      <c r="P50" s="203" t="s">
        <v>43</v>
      </c>
      <c r="Q50" s="203" t="s">
        <v>43</v>
      </c>
      <c r="R50" s="288"/>
    </row>
    <row r="51" spans="1:18" ht="19.5" thickBot="1">
      <c r="A51" s="571"/>
      <c r="B51" s="194"/>
      <c r="C51" s="194"/>
      <c r="D51" s="258"/>
      <c r="E51" s="195">
        <f t="shared" si="2"/>
        <v>0</v>
      </c>
      <c r="F51" s="265"/>
      <c r="G51" s="266"/>
      <c r="H51" s="268"/>
      <c r="I51" s="267"/>
      <c r="J51" s="266"/>
      <c r="K51" s="266"/>
      <c r="L51" s="266"/>
      <c r="M51" s="268"/>
      <c r="N51" s="268"/>
      <c r="O51" s="268"/>
      <c r="P51" s="266"/>
      <c r="Q51" s="266"/>
      <c r="R51" s="288"/>
    </row>
    <row r="52" spans="1:18" ht="19.5" thickBot="1">
      <c r="A52" s="563" t="s">
        <v>25</v>
      </c>
      <c r="B52" s="194"/>
      <c r="C52" s="194"/>
      <c r="D52" s="258"/>
      <c r="E52" s="195">
        <f t="shared" si="2"/>
        <v>0</v>
      </c>
      <c r="F52" s="259"/>
      <c r="G52" s="203"/>
      <c r="H52" s="202"/>
      <c r="I52" s="198"/>
      <c r="J52" s="203"/>
      <c r="K52" s="203"/>
      <c r="L52" s="203"/>
      <c r="M52" s="202"/>
      <c r="N52" s="202"/>
      <c r="O52" s="202"/>
      <c r="P52" s="203"/>
      <c r="Q52" s="203"/>
      <c r="R52" s="288"/>
    </row>
    <row r="53" spans="1:18" ht="19.5" thickBot="1">
      <c r="A53" s="564"/>
      <c r="B53" s="194"/>
      <c r="C53" s="194"/>
      <c r="D53" s="258"/>
      <c r="E53" s="195">
        <f t="shared" si="2"/>
        <v>0</v>
      </c>
      <c r="F53" s="265"/>
      <c r="G53" s="266"/>
      <c r="H53" s="268"/>
      <c r="I53" s="267"/>
      <c r="J53" s="266"/>
      <c r="K53" s="266"/>
      <c r="L53" s="266"/>
      <c r="M53" s="268"/>
      <c r="N53" s="268"/>
      <c r="O53" s="268"/>
      <c r="P53" s="266"/>
      <c r="Q53" s="266"/>
      <c r="R53" s="288"/>
    </row>
    <row r="54" spans="1:18" ht="19.5" thickBot="1">
      <c r="A54" s="563" t="s">
        <v>28</v>
      </c>
      <c r="B54" s="194"/>
      <c r="C54" s="194"/>
      <c r="D54" s="258"/>
      <c r="E54" s="195">
        <f t="shared" si="2"/>
        <v>0</v>
      </c>
      <c r="F54" s="259"/>
      <c r="G54" s="203"/>
      <c r="H54" s="202"/>
      <c r="I54" s="198"/>
      <c r="J54" s="203"/>
      <c r="K54" s="203"/>
      <c r="L54" s="203"/>
      <c r="M54" s="202"/>
      <c r="N54" s="202"/>
      <c r="O54" s="202"/>
      <c r="P54" s="203"/>
      <c r="Q54" s="203"/>
      <c r="R54" s="288"/>
    </row>
    <row r="55" spans="1:18" ht="19.5" thickBot="1">
      <c r="A55" s="564"/>
      <c r="B55" s="194"/>
      <c r="C55" s="194"/>
      <c r="D55" s="258"/>
      <c r="E55" s="195">
        <f t="shared" si="2"/>
        <v>0</v>
      </c>
      <c r="F55" s="265"/>
      <c r="G55" s="266"/>
      <c r="H55" s="268"/>
      <c r="I55" s="267"/>
      <c r="J55" s="266"/>
      <c r="K55" s="266"/>
      <c r="L55" s="266"/>
      <c r="M55" s="268"/>
      <c r="N55" s="268"/>
      <c r="O55" s="268"/>
      <c r="P55" s="266"/>
      <c r="Q55" s="266"/>
      <c r="R55" s="288"/>
    </row>
    <row r="56" spans="1:18" ht="48" thickBot="1">
      <c r="A56" s="563" t="s">
        <v>144</v>
      </c>
      <c r="B56" s="194">
        <v>1</v>
      </c>
      <c r="C56" s="194"/>
      <c r="D56" s="258"/>
      <c r="E56" s="195">
        <f t="shared" si="2"/>
        <v>1</v>
      </c>
      <c r="F56" s="259" t="s">
        <v>162</v>
      </c>
      <c r="G56" s="203" t="s">
        <v>198</v>
      </c>
      <c r="H56" s="298" t="s">
        <v>555</v>
      </c>
      <c r="I56" s="297" t="s">
        <v>49</v>
      </c>
      <c r="J56" s="297" t="s">
        <v>466</v>
      </c>
      <c r="K56" s="297" t="s">
        <v>42</v>
      </c>
      <c r="L56" s="297" t="s">
        <v>42</v>
      </c>
      <c r="M56" s="28"/>
      <c r="N56" s="28"/>
      <c r="O56" s="297" t="s">
        <v>554</v>
      </c>
      <c r="P56" s="98" t="s">
        <v>43</v>
      </c>
      <c r="Q56" s="98" t="s">
        <v>42</v>
      </c>
      <c r="R56" s="288"/>
    </row>
    <row r="57" spans="1:18" ht="19.5" thickBot="1">
      <c r="A57" s="573"/>
      <c r="B57" s="194"/>
      <c r="C57" s="194"/>
      <c r="D57" s="258"/>
      <c r="E57" s="195">
        <f t="shared" si="2"/>
        <v>0</v>
      </c>
      <c r="F57" s="265"/>
      <c r="G57" s="266"/>
      <c r="H57" s="268"/>
      <c r="I57" s="267"/>
      <c r="J57" s="266"/>
      <c r="K57" s="266"/>
      <c r="L57" s="266"/>
      <c r="M57" s="268"/>
      <c r="N57" s="268"/>
      <c r="O57" s="268"/>
      <c r="P57" s="266"/>
      <c r="Q57" s="266"/>
      <c r="R57" s="288"/>
    </row>
    <row r="58" spans="1:18" ht="19.5" thickBot="1">
      <c r="A58" s="563"/>
      <c r="B58" s="194"/>
      <c r="C58" s="194"/>
      <c r="D58" s="258"/>
      <c r="E58" s="195">
        <f t="shared" si="2"/>
        <v>0</v>
      </c>
      <c r="F58" s="259"/>
      <c r="G58" s="203"/>
      <c r="H58" s="202"/>
      <c r="I58" s="198"/>
      <c r="J58" s="203"/>
      <c r="K58" s="203"/>
      <c r="L58" s="203"/>
      <c r="M58" s="202"/>
      <c r="N58" s="202"/>
      <c r="O58" s="202"/>
      <c r="P58" s="203"/>
      <c r="Q58" s="203"/>
      <c r="R58" s="288"/>
    </row>
    <row r="59" spans="1:18" ht="19.5" thickBot="1">
      <c r="A59" s="573"/>
      <c r="B59" s="194"/>
      <c r="C59" s="194"/>
      <c r="D59" s="258"/>
      <c r="E59" s="195">
        <f t="shared" si="2"/>
        <v>0</v>
      </c>
      <c r="F59" s="265"/>
      <c r="G59" s="266"/>
      <c r="H59" s="268"/>
      <c r="I59" s="267"/>
      <c r="J59" s="266"/>
      <c r="K59" s="266"/>
      <c r="L59" s="266"/>
      <c r="M59" s="268"/>
      <c r="N59" s="268"/>
      <c r="O59" s="268"/>
      <c r="P59" s="266"/>
      <c r="Q59" s="266"/>
      <c r="R59" s="288"/>
    </row>
    <row r="60" spans="1:18" s="25" customFormat="1" ht="18" customHeight="1" thickBot="1">
      <c r="A60" s="296" t="s">
        <v>37</v>
      </c>
      <c r="B60" s="239"/>
      <c r="C60" s="239"/>
      <c r="D60" s="295"/>
      <c r="E60" s="195">
        <f t="shared" si="2"/>
        <v>0</v>
      </c>
      <c r="F60" s="294"/>
      <c r="G60" s="291"/>
      <c r="H60" s="292"/>
      <c r="I60" s="293"/>
      <c r="J60" s="291"/>
      <c r="K60" s="291"/>
      <c r="L60" s="291"/>
      <c r="M60" s="292"/>
      <c r="N60" s="292"/>
      <c r="O60" s="292"/>
      <c r="P60" s="291"/>
      <c r="Q60" s="291"/>
      <c r="R60" s="290"/>
    </row>
    <row r="61" spans="1:18" ht="18.75" customHeight="1" thickBot="1">
      <c r="A61" s="277" t="s">
        <v>76</v>
      </c>
      <c r="B61" s="194">
        <v>6</v>
      </c>
      <c r="C61" s="194"/>
      <c r="D61" s="258"/>
      <c r="E61" s="195">
        <f t="shared" si="2"/>
        <v>6</v>
      </c>
      <c r="F61" s="264"/>
      <c r="G61" s="207"/>
      <c r="H61" s="209"/>
      <c r="I61" s="206"/>
      <c r="J61" s="207"/>
      <c r="K61" s="275"/>
      <c r="L61" s="275"/>
      <c r="M61" s="276"/>
      <c r="N61" s="276"/>
      <c r="O61" s="209"/>
      <c r="P61" s="275"/>
      <c r="Q61" s="275"/>
      <c r="R61" s="288"/>
    </row>
    <row r="62" spans="1:18" ht="51" customHeight="1" thickBot="1">
      <c r="A62" s="277"/>
      <c r="B62" s="194"/>
      <c r="C62" s="194"/>
      <c r="D62" s="258"/>
      <c r="E62" s="195">
        <f t="shared" si="2"/>
        <v>0</v>
      </c>
      <c r="F62" s="264"/>
      <c r="G62" s="207"/>
      <c r="H62" s="206"/>
      <c r="I62" s="206"/>
      <c r="J62" s="207"/>
      <c r="K62" s="275"/>
      <c r="L62" s="275"/>
      <c r="M62" s="276"/>
      <c r="N62" s="276"/>
      <c r="O62" s="209"/>
      <c r="P62" s="275"/>
      <c r="Q62" s="275"/>
      <c r="R62" s="288"/>
    </row>
    <row r="63" spans="1:18" ht="18.75" customHeight="1" thickBot="1">
      <c r="A63" s="277"/>
      <c r="B63" s="194"/>
      <c r="C63" s="194"/>
      <c r="D63" s="258"/>
      <c r="E63" s="195"/>
      <c r="F63" s="264"/>
      <c r="G63" s="207"/>
      <c r="H63" s="209"/>
      <c r="I63" s="206"/>
      <c r="J63" s="207"/>
      <c r="K63" s="275"/>
      <c r="L63" s="275"/>
      <c r="M63" s="276"/>
      <c r="N63" s="276"/>
      <c r="O63" s="209"/>
      <c r="P63" s="275"/>
      <c r="Q63" s="275"/>
      <c r="R63" s="288"/>
    </row>
    <row r="64" spans="1:18" ht="19.5" thickBot="1">
      <c r="A64" s="17"/>
      <c r="B64" s="194"/>
      <c r="C64" s="194"/>
      <c r="D64" s="258"/>
      <c r="E64" s="195">
        <f>B64+C64</f>
        <v>0</v>
      </c>
      <c r="F64" s="264"/>
      <c r="G64" s="207"/>
      <c r="H64" s="209"/>
      <c r="I64" s="206"/>
      <c r="J64" s="207"/>
      <c r="K64" s="275"/>
      <c r="L64" s="275"/>
      <c r="M64" s="276"/>
      <c r="N64" s="276"/>
      <c r="O64" s="209"/>
      <c r="P64" s="275"/>
      <c r="Q64" s="275"/>
      <c r="R64" s="288"/>
    </row>
    <row r="65" spans="1:18" ht="19.5" thickBot="1">
      <c r="A65" s="17"/>
      <c r="B65" s="194"/>
      <c r="C65" s="194"/>
      <c r="D65" s="258"/>
      <c r="E65" s="195">
        <f>B65+C65</f>
        <v>0</v>
      </c>
      <c r="F65" s="264"/>
      <c r="G65" s="207"/>
      <c r="H65" s="209"/>
      <c r="I65" s="206"/>
      <c r="J65" s="207"/>
      <c r="K65" s="275"/>
      <c r="L65" s="275"/>
      <c r="M65" s="276"/>
      <c r="N65" s="276"/>
      <c r="O65" s="209"/>
      <c r="P65" s="275"/>
      <c r="Q65" s="275"/>
      <c r="R65" s="288"/>
    </row>
    <row r="66" spans="1:18" ht="19.5" thickBot="1">
      <c r="A66" s="277"/>
      <c r="B66" s="194"/>
      <c r="C66" s="194"/>
      <c r="D66" s="258"/>
      <c r="E66" s="195">
        <f>B66+C66</f>
        <v>0</v>
      </c>
      <c r="F66" s="264"/>
      <c r="G66" s="207"/>
      <c r="H66" s="209"/>
      <c r="I66" s="206"/>
      <c r="J66" s="207"/>
      <c r="K66" s="275"/>
      <c r="L66" s="275"/>
      <c r="M66" s="276"/>
      <c r="N66" s="276"/>
      <c r="O66" s="209"/>
      <c r="P66" s="275"/>
      <c r="Q66" s="275"/>
      <c r="R66" s="288"/>
    </row>
    <row r="67" spans="1:18" ht="19.5" thickBot="1">
      <c r="A67" s="277"/>
      <c r="B67" s="194"/>
      <c r="C67" s="194"/>
      <c r="D67" s="258"/>
      <c r="E67" s="195">
        <f>B67+C67</f>
        <v>0</v>
      </c>
      <c r="F67" s="264"/>
      <c r="G67" s="207"/>
      <c r="H67" s="209"/>
      <c r="I67" s="206"/>
      <c r="J67" s="207"/>
      <c r="K67" s="275"/>
      <c r="L67" s="275"/>
      <c r="M67" s="276"/>
      <c r="N67" s="276"/>
      <c r="O67" s="209"/>
      <c r="P67" s="275"/>
      <c r="Q67" s="275"/>
      <c r="R67" s="288"/>
    </row>
    <row r="68" spans="1:18" ht="19.5" thickBot="1">
      <c r="A68" s="289"/>
      <c r="B68" s="194"/>
      <c r="C68" s="194"/>
      <c r="D68" s="258"/>
      <c r="E68" s="195">
        <f>B68+C68</f>
        <v>0</v>
      </c>
      <c r="F68" s="264"/>
      <c r="G68" s="207"/>
      <c r="H68" s="209"/>
      <c r="I68" s="206"/>
      <c r="J68" s="207"/>
      <c r="K68" s="275"/>
      <c r="L68" s="275"/>
      <c r="M68" s="276"/>
      <c r="N68" s="276"/>
      <c r="O68" s="209"/>
      <c r="P68" s="275"/>
      <c r="Q68" s="275"/>
      <c r="R68" s="288"/>
    </row>
    <row r="69" spans="1:18" ht="19.5" thickBot="1">
      <c r="A69" s="287" t="s">
        <v>33</v>
      </c>
      <c r="B69" s="286">
        <f>SUM(B10:B68)</f>
        <v>37</v>
      </c>
      <c r="C69" s="286">
        <f>SUM(C10:C68)</f>
        <v>0</v>
      </c>
      <c r="D69" s="285">
        <f>SUM(D10:D68)</f>
        <v>0</v>
      </c>
      <c r="E69" s="284">
        <f>SUM(E10:E68)</f>
        <v>37</v>
      </c>
    </row>
    <row r="70" spans="1:18" ht="19.5" thickBot="1">
      <c r="A70" s="283" t="s">
        <v>52</v>
      </c>
      <c r="B70" s="281">
        <v>34</v>
      </c>
      <c r="C70" s="282"/>
      <c r="D70" s="282"/>
      <c r="E70" s="281"/>
    </row>
    <row r="71" spans="1:18" ht="18.75" customHeight="1" thickBot="1">
      <c r="A71" s="283" t="s">
        <v>53</v>
      </c>
      <c r="B71" s="281">
        <v>37</v>
      </c>
      <c r="C71" s="282"/>
      <c r="D71" s="282"/>
      <c r="E71" s="281"/>
    </row>
    <row r="73" spans="1:18" ht="15.75" thickBot="1"/>
    <row r="74" spans="1:18" ht="52.5" customHeight="1" thickBot="1">
      <c r="A74" s="553" t="s">
        <v>77</v>
      </c>
      <c r="B74" s="551"/>
      <c r="C74" s="551"/>
      <c r="D74" s="552"/>
      <c r="E74" s="280" t="s">
        <v>78</v>
      </c>
      <c r="F74" s="279" t="s">
        <v>79</v>
      </c>
      <c r="G74" s="551" t="s">
        <v>2</v>
      </c>
      <c r="H74" s="418"/>
      <c r="I74" s="418"/>
      <c r="J74" s="418"/>
      <c r="K74" s="418"/>
      <c r="L74" s="419"/>
    </row>
    <row r="75" spans="1:18" s="48" customFormat="1" ht="31.5" customHeight="1" thickBot="1">
      <c r="A75" s="414" t="s">
        <v>545</v>
      </c>
      <c r="B75" s="415"/>
      <c r="C75" s="415"/>
      <c r="D75" s="416"/>
      <c r="E75" s="255">
        <v>1</v>
      </c>
      <c r="F75" s="256" t="s">
        <v>543</v>
      </c>
      <c r="G75" s="498" t="s">
        <v>546</v>
      </c>
      <c r="H75" s="499"/>
      <c r="I75" s="499"/>
      <c r="J75" s="499"/>
      <c r="K75" s="499"/>
      <c r="L75" s="499"/>
    </row>
    <row r="76" spans="1:18" s="48" customFormat="1" ht="33" customHeight="1" thickBot="1">
      <c r="A76" s="414" t="s">
        <v>553</v>
      </c>
      <c r="B76" s="415"/>
      <c r="C76" s="415"/>
      <c r="D76" s="416"/>
      <c r="E76" s="255">
        <v>1</v>
      </c>
      <c r="F76" s="256" t="s">
        <v>543</v>
      </c>
      <c r="G76" s="498" t="s">
        <v>493</v>
      </c>
      <c r="H76" s="499"/>
      <c r="I76" s="499"/>
      <c r="J76" s="499"/>
      <c r="K76" s="499"/>
      <c r="L76" s="499"/>
    </row>
    <row r="77" spans="1:18" s="48" customFormat="1" ht="34.5" customHeight="1" thickBot="1">
      <c r="A77" s="414" t="s">
        <v>552</v>
      </c>
      <c r="B77" s="415"/>
      <c r="C77" s="415"/>
      <c r="D77" s="416"/>
      <c r="E77" s="255">
        <v>1</v>
      </c>
      <c r="F77" s="256" t="s">
        <v>543</v>
      </c>
      <c r="G77" s="498" t="s">
        <v>551</v>
      </c>
      <c r="H77" s="499"/>
      <c r="I77" s="499"/>
      <c r="J77" s="499"/>
      <c r="K77" s="499"/>
      <c r="L77" s="499"/>
    </row>
    <row r="78" spans="1:18" s="48" customFormat="1" ht="30.75" customHeight="1" thickBot="1">
      <c r="A78" s="535" t="s">
        <v>548</v>
      </c>
      <c r="B78" s="535"/>
      <c r="C78" s="535"/>
      <c r="D78" s="535"/>
      <c r="E78" s="255">
        <v>2</v>
      </c>
      <c r="F78" s="256" t="s">
        <v>543</v>
      </c>
      <c r="G78" s="498" t="s">
        <v>495</v>
      </c>
      <c r="H78" s="499"/>
      <c r="I78" s="499"/>
      <c r="J78" s="499"/>
      <c r="K78" s="499"/>
      <c r="L78" s="499"/>
    </row>
    <row r="79" spans="1:18" s="48" customFormat="1" ht="37.5" customHeight="1" thickBot="1">
      <c r="A79" s="414" t="s">
        <v>550</v>
      </c>
      <c r="B79" s="415"/>
      <c r="C79" s="415"/>
      <c r="D79" s="416"/>
      <c r="E79" s="255">
        <v>1</v>
      </c>
      <c r="F79" s="256" t="s">
        <v>543</v>
      </c>
      <c r="G79" s="393" t="s">
        <v>549</v>
      </c>
      <c r="H79" s="490"/>
      <c r="I79" s="490"/>
      <c r="J79" s="490"/>
      <c r="K79" s="490"/>
      <c r="L79" s="491"/>
    </row>
    <row r="80" spans="1:18" ht="16.5" thickBot="1">
      <c r="B80" s="488" t="s">
        <v>33</v>
      </c>
      <c r="C80" s="534"/>
      <c r="D80" s="489"/>
      <c r="E80" s="278">
        <f>SUM(E75:E79)</f>
        <v>6</v>
      </c>
    </row>
  </sheetData>
  <sheetProtection formatRows="0"/>
  <mergeCells count="52">
    <mergeCell ref="G2:N2"/>
    <mergeCell ref="B80:D80"/>
    <mergeCell ref="A75:D75"/>
    <mergeCell ref="G75:L75"/>
    <mergeCell ref="A76:D76"/>
    <mergeCell ref="G78:L78"/>
    <mergeCell ref="A79:D79"/>
    <mergeCell ref="G79:L79"/>
    <mergeCell ref="A77:D77"/>
    <mergeCell ref="G77:L77"/>
    <mergeCell ref="A78:D78"/>
    <mergeCell ref="B7:D7"/>
    <mergeCell ref="E7:E9"/>
    <mergeCell ref="G74:L74"/>
    <mergeCell ref="A36:A38"/>
    <mergeCell ref="A39:A41"/>
    <mergeCell ref="A50:A51"/>
    <mergeCell ref="A42:A44"/>
    <mergeCell ref="A74:D74"/>
    <mergeCell ref="A16:A18"/>
    <mergeCell ref="A10:A12"/>
    <mergeCell ref="A56:A57"/>
    <mergeCell ref="A58:A59"/>
    <mergeCell ref="C8:C9"/>
    <mergeCell ref="D8:D9"/>
    <mergeCell ref="F8:G8"/>
    <mergeCell ref="A52:A53"/>
    <mergeCell ref="A54:A55"/>
    <mergeCell ref="A25:A27"/>
    <mergeCell ref="A19:A21"/>
    <mergeCell ref="A22:A24"/>
    <mergeCell ref="A30:A31"/>
    <mergeCell ref="A33:A35"/>
    <mergeCell ref="A13:A15"/>
    <mergeCell ref="A28:A29"/>
    <mergeCell ref="A7:A9"/>
    <mergeCell ref="B8:B9"/>
    <mergeCell ref="A45:A46"/>
    <mergeCell ref="A47:A49"/>
    <mergeCell ref="M8:M9"/>
    <mergeCell ref="P8:Q8"/>
    <mergeCell ref="J8:J9"/>
    <mergeCell ref="G76:L76"/>
    <mergeCell ref="I5:Q5"/>
    <mergeCell ref="F7:N7"/>
    <mergeCell ref="O7:Q7"/>
    <mergeCell ref="H8:H9"/>
    <mergeCell ref="I8:I9"/>
    <mergeCell ref="O8:O9"/>
    <mergeCell ref="F5:H5"/>
    <mergeCell ref="N8:N9"/>
    <mergeCell ref="K8:L8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0" zoomScaleNormal="7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O17" sqref="O17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8.4257812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206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18"/>
      <c r="J5" s="18"/>
      <c r="K5" s="18"/>
      <c r="L5" s="18"/>
      <c r="M5" s="18"/>
    </row>
    <row r="6" spans="1:18" ht="15.75" thickBot="1">
      <c r="C6" s="398" t="s">
        <v>69</v>
      </c>
      <c r="D6" s="398"/>
      <c r="E6" s="398"/>
      <c r="F6" s="398"/>
      <c r="G6" s="398"/>
      <c r="H6" s="391" t="s">
        <v>150</v>
      </c>
      <c r="I6" s="391"/>
      <c r="J6" s="391"/>
      <c r="K6" s="391"/>
      <c r="L6" s="391"/>
      <c r="M6" s="391"/>
      <c r="N6" s="391"/>
    </row>
    <row r="7" spans="1:18" ht="65.25" customHeight="1" thickBot="1">
      <c r="A7" s="377" t="s">
        <v>0</v>
      </c>
      <c r="B7" s="380" t="s">
        <v>1</v>
      </c>
      <c r="C7" s="420" t="s">
        <v>98</v>
      </c>
      <c r="D7" s="420"/>
      <c r="E7" s="385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3.75" customHeight="1" thickBot="1">
      <c r="A8" s="378"/>
      <c r="B8" s="381"/>
      <c r="C8" s="349" t="s">
        <v>118</v>
      </c>
      <c r="D8" s="349" t="s">
        <v>119</v>
      </c>
      <c r="E8" s="386"/>
      <c r="F8" s="351" t="s">
        <v>130</v>
      </c>
      <c r="G8" s="352"/>
      <c r="H8" s="353" t="s">
        <v>44</v>
      </c>
      <c r="I8" s="355" t="s">
        <v>50</v>
      </c>
      <c r="J8" s="357" t="s">
        <v>4</v>
      </c>
      <c r="K8" s="425" t="s">
        <v>5</v>
      </c>
      <c r="L8" s="426"/>
      <c r="M8" s="427" t="s">
        <v>101</v>
      </c>
      <c r="N8" s="363" t="s">
        <v>124</v>
      </c>
      <c r="O8" s="428" t="s">
        <v>6</v>
      </c>
      <c r="P8" s="430" t="s">
        <v>7</v>
      </c>
      <c r="Q8" s="431"/>
      <c r="R8" s="1"/>
    </row>
    <row r="9" spans="1:18" ht="48.75" customHeight="1" thickBot="1">
      <c r="A9" s="379"/>
      <c r="B9" s="382"/>
      <c r="C9" s="350"/>
      <c r="D9" s="350"/>
      <c r="E9" s="386"/>
      <c r="F9" s="96" t="s">
        <v>8</v>
      </c>
      <c r="G9" s="95" t="s">
        <v>9</v>
      </c>
      <c r="H9" s="354"/>
      <c r="I9" s="356"/>
      <c r="J9" s="424"/>
      <c r="K9" s="116" t="s">
        <v>100</v>
      </c>
      <c r="L9" s="109" t="s">
        <v>57</v>
      </c>
      <c r="M9" s="427"/>
      <c r="N9" s="363"/>
      <c r="O9" s="429"/>
      <c r="P9" s="94" t="s">
        <v>125</v>
      </c>
      <c r="Q9" s="94" t="s">
        <v>109</v>
      </c>
      <c r="R9" s="1"/>
    </row>
    <row r="10" spans="1:18" ht="79.5" thickBot="1">
      <c r="A10" s="408" t="s">
        <v>142</v>
      </c>
      <c r="B10" s="93" t="s">
        <v>10</v>
      </c>
      <c r="C10" s="217">
        <v>4</v>
      </c>
      <c r="D10" s="217">
        <v>1</v>
      </c>
      <c r="E10" s="218">
        <f t="shared" ref="E10:E13" si="0">C10+D10</f>
        <v>5</v>
      </c>
      <c r="F10" s="204" t="s">
        <v>183</v>
      </c>
      <c r="G10" s="205" t="s">
        <v>184</v>
      </c>
      <c r="H10" s="198" t="s">
        <v>185</v>
      </c>
      <c r="I10" s="219" t="s">
        <v>49</v>
      </c>
      <c r="J10" s="199" t="s">
        <v>152</v>
      </c>
      <c r="K10" s="203" t="s">
        <v>42</v>
      </c>
      <c r="L10" s="203" t="s">
        <v>42</v>
      </c>
      <c r="M10" s="209"/>
      <c r="N10" s="202"/>
      <c r="O10" s="198" t="s">
        <v>186</v>
      </c>
      <c r="P10" s="203" t="s">
        <v>43</v>
      </c>
      <c r="Q10" s="203" t="s">
        <v>43</v>
      </c>
      <c r="R10" s="3"/>
    </row>
    <row r="11" spans="1:18" ht="85.5" customHeight="1" thickBot="1">
      <c r="A11" s="409"/>
      <c r="B11" s="5" t="s">
        <v>58</v>
      </c>
      <c r="C11" s="194">
        <v>4</v>
      </c>
      <c r="D11" s="194"/>
      <c r="E11" s="195">
        <f t="shared" si="0"/>
        <v>4</v>
      </c>
      <c r="F11" s="210" t="s">
        <v>153</v>
      </c>
      <c r="G11" s="211" t="s">
        <v>187</v>
      </c>
      <c r="H11" s="198" t="s">
        <v>188</v>
      </c>
      <c r="I11" s="206" t="s">
        <v>49</v>
      </c>
      <c r="J11" s="199" t="s">
        <v>152</v>
      </c>
      <c r="K11" s="203" t="s">
        <v>42</v>
      </c>
      <c r="L11" s="203" t="s">
        <v>42</v>
      </c>
      <c r="M11" s="208"/>
      <c r="N11" s="209"/>
      <c r="O11" s="206" t="s">
        <v>189</v>
      </c>
      <c r="P11" s="207" t="s">
        <v>43</v>
      </c>
      <c r="Q11" s="207" t="s">
        <v>43</v>
      </c>
      <c r="R11" s="3"/>
    </row>
    <row r="12" spans="1:18" ht="85.5" customHeight="1" thickBot="1">
      <c r="A12" s="155" t="s">
        <v>143</v>
      </c>
      <c r="B12" s="221" t="s">
        <v>205</v>
      </c>
      <c r="C12" s="194">
        <v>2</v>
      </c>
      <c r="D12" s="194"/>
      <c r="E12" s="195">
        <f t="shared" si="0"/>
        <v>2</v>
      </c>
      <c r="F12" s="210" t="s">
        <v>158</v>
      </c>
      <c r="G12" s="211" t="s">
        <v>190</v>
      </c>
      <c r="H12" s="206" t="s">
        <v>191</v>
      </c>
      <c r="I12" s="206" t="s">
        <v>49</v>
      </c>
      <c r="J12" s="199" t="s">
        <v>192</v>
      </c>
      <c r="K12" s="203" t="s">
        <v>42</v>
      </c>
      <c r="L12" s="203" t="s">
        <v>42</v>
      </c>
      <c r="M12" s="209"/>
      <c r="N12" s="209"/>
      <c r="O12" s="206" t="s">
        <v>193</v>
      </c>
      <c r="P12" s="207" t="s">
        <v>43</v>
      </c>
      <c r="Q12" s="207" t="s">
        <v>43</v>
      </c>
      <c r="R12" s="3"/>
    </row>
    <row r="13" spans="1:18" ht="72.75" customHeight="1" thickBot="1">
      <c r="A13" s="434" t="s">
        <v>13</v>
      </c>
      <c r="B13" s="5" t="s">
        <v>14</v>
      </c>
      <c r="C13" s="194">
        <v>4</v>
      </c>
      <c r="D13" s="194"/>
      <c r="E13" s="195">
        <f t="shared" si="0"/>
        <v>4</v>
      </c>
      <c r="F13" s="220" t="s">
        <v>153</v>
      </c>
      <c r="G13" s="211" t="s">
        <v>187</v>
      </c>
      <c r="H13" s="198" t="s">
        <v>194</v>
      </c>
      <c r="I13" s="206" t="s">
        <v>49</v>
      </c>
      <c r="J13" s="199" t="s">
        <v>152</v>
      </c>
      <c r="K13" s="203" t="s">
        <v>42</v>
      </c>
      <c r="L13" s="203" t="s">
        <v>42</v>
      </c>
      <c r="M13" s="209"/>
      <c r="N13" s="209"/>
      <c r="O13" s="212" t="s">
        <v>195</v>
      </c>
      <c r="P13" s="207" t="s">
        <v>43</v>
      </c>
      <c r="Q13" s="207" t="s">
        <v>43</v>
      </c>
      <c r="R13" s="3"/>
    </row>
    <row r="14" spans="1:18" ht="23.25" customHeight="1" thickBot="1">
      <c r="A14" s="409"/>
      <c r="B14" s="16"/>
      <c r="C14" s="13"/>
      <c r="D14" s="13"/>
      <c r="E14" s="9">
        <f t="shared" ref="E14:E22" si="1">C14+D14</f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84.75" customHeight="1" thickBot="1">
      <c r="A15" s="4" t="s">
        <v>59</v>
      </c>
      <c r="B15" s="5" t="s">
        <v>60</v>
      </c>
      <c r="C15" s="194">
        <v>2</v>
      </c>
      <c r="D15" s="194"/>
      <c r="E15" s="195">
        <f t="shared" si="1"/>
        <v>2</v>
      </c>
      <c r="F15" s="210" t="s">
        <v>158</v>
      </c>
      <c r="G15" s="211" t="s">
        <v>190</v>
      </c>
      <c r="H15" s="198" t="s">
        <v>196</v>
      </c>
      <c r="I15" s="206" t="s">
        <v>49</v>
      </c>
      <c r="J15" s="199" t="s">
        <v>152</v>
      </c>
      <c r="K15" s="203" t="s">
        <v>42</v>
      </c>
      <c r="L15" s="203" t="s">
        <v>42</v>
      </c>
      <c r="M15" s="209"/>
      <c r="N15" s="209"/>
      <c r="O15" s="206" t="s">
        <v>197</v>
      </c>
      <c r="P15" s="207" t="s">
        <v>43</v>
      </c>
      <c r="Q15" s="207" t="s">
        <v>43</v>
      </c>
      <c r="R15" s="3"/>
    </row>
    <row r="16" spans="1:18" ht="51.75" thickBot="1">
      <c r="A16" s="397" t="s">
        <v>25</v>
      </c>
      <c r="B16" s="5" t="s">
        <v>26</v>
      </c>
      <c r="C16" s="194">
        <v>1</v>
      </c>
      <c r="D16" s="194"/>
      <c r="E16" s="195">
        <f t="shared" si="1"/>
        <v>1</v>
      </c>
      <c r="F16" s="210" t="s">
        <v>162</v>
      </c>
      <c r="G16" s="211" t="s">
        <v>198</v>
      </c>
      <c r="H16" s="202" t="s">
        <v>199</v>
      </c>
      <c r="I16" s="206" t="s">
        <v>49</v>
      </c>
      <c r="J16" s="199" t="s">
        <v>152</v>
      </c>
      <c r="K16" s="203" t="s">
        <v>42</v>
      </c>
      <c r="L16" s="203" t="s">
        <v>42</v>
      </c>
      <c r="M16" s="209"/>
      <c r="N16" s="209"/>
      <c r="O16" s="206" t="s">
        <v>200</v>
      </c>
      <c r="P16" s="207" t="s">
        <v>43</v>
      </c>
      <c r="Q16" s="207" t="s">
        <v>43</v>
      </c>
      <c r="R16" s="3"/>
    </row>
    <row r="17" spans="1:18" ht="79.5" thickBot="1">
      <c r="A17" s="397"/>
      <c r="B17" s="5" t="s">
        <v>31</v>
      </c>
      <c r="C17" s="194">
        <v>1</v>
      </c>
      <c r="D17" s="194"/>
      <c r="E17" s="195">
        <f t="shared" si="1"/>
        <v>1</v>
      </c>
      <c r="F17" s="210" t="s">
        <v>162</v>
      </c>
      <c r="G17" s="211" t="s">
        <v>198</v>
      </c>
      <c r="H17" s="198" t="s">
        <v>201</v>
      </c>
      <c r="I17" s="206" t="s">
        <v>49</v>
      </c>
      <c r="J17" s="199" t="s">
        <v>152</v>
      </c>
      <c r="K17" s="203" t="s">
        <v>42</v>
      </c>
      <c r="L17" s="203" t="s">
        <v>42</v>
      </c>
      <c r="M17" s="209"/>
      <c r="N17" s="209"/>
      <c r="O17" s="206" t="s">
        <v>202</v>
      </c>
      <c r="P17" s="207" t="s">
        <v>43</v>
      </c>
      <c r="Q17" s="207" t="s">
        <v>43</v>
      </c>
      <c r="R17" s="3"/>
    </row>
    <row r="18" spans="1:18" ht="63.75" thickBot="1">
      <c r="A18" s="4" t="s">
        <v>28</v>
      </c>
      <c r="B18" s="5" t="s">
        <v>28</v>
      </c>
      <c r="C18" s="194">
        <v>1</v>
      </c>
      <c r="D18" s="194"/>
      <c r="E18" s="195">
        <f t="shared" si="1"/>
        <v>1</v>
      </c>
      <c r="F18" s="210" t="s">
        <v>162</v>
      </c>
      <c r="G18" s="211" t="s">
        <v>198</v>
      </c>
      <c r="H18" s="198" t="s">
        <v>168</v>
      </c>
      <c r="I18" s="206" t="s">
        <v>49</v>
      </c>
      <c r="J18" s="199" t="s">
        <v>152</v>
      </c>
      <c r="K18" s="203" t="s">
        <v>42</v>
      </c>
      <c r="L18" s="203" t="s">
        <v>42</v>
      </c>
      <c r="M18" s="209"/>
      <c r="N18" s="209"/>
      <c r="O18" s="206" t="s">
        <v>203</v>
      </c>
      <c r="P18" s="207" t="s">
        <v>43</v>
      </c>
      <c r="Q18" s="207" t="s">
        <v>43</v>
      </c>
      <c r="R18" s="3"/>
    </row>
    <row r="19" spans="1:18" ht="95.25" thickBot="1">
      <c r="A19" s="4" t="s">
        <v>61</v>
      </c>
      <c r="B19" s="5" t="s">
        <v>61</v>
      </c>
      <c r="C19" s="194">
        <v>3</v>
      </c>
      <c r="D19" s="194"/>
      <c r="E19" s="195">
        <f t="shared" si="1"/>
        <v>3</v>
      </c>
      <c r="F19" s="210" t="s">
        <v>170</v>
      </c>
      <c r="G19" s="211" t="s">
        <v>204</v>
      </c>
      <c r="H19" s="198" t="s">
        <v>172</v>
      </c>
      <c r="I19" s="206" t="s">
        <v>49</v>
      </c>
      <c r="J19" s="199" t="s">
        <v>152</v>
      </c>
      <c r="K19" s="203" t="s">
        <v>42</v>
      </c>
      <c r="L19" s="203" t="s">
        <v>42</v>
      </c>
      <c r="M19" s="209"/>
      <c r="N19" s="209"/>
      <c r="O19" s="206" t="s">
        <v>173</v>
      </c>
      <c r="P19" s="207" t="s">
        <v>43</v>
      </c>
      <c r="Q19" s="207" t="s">
        <v>43</v>
      </c>
      <c r="R19" s="3"/>
    </row>
    <row r="20" spans="1:18" ht="19.5" thickBot="1">
      <c r="A20" s="38"/>
      <c r="B20" s="16"/>
      <c r="C20" s="13"/>
      <c r="D20" s="13"/>
      <c r="E20" s="9">
        <f t="shared" si="1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>
      <c r="A21" s="38"/>
      <c r="B21" s="16"/>
      <c r="C21" s="13"/>
      <c r="D21" s="13"/>
      <c r="E21" s="9">
        <f t="shared" si="1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8"/>
      <c r="B22" s="16"/>
      <c r="C22" s="13"/>
      <c r="D22" s="13"/>
      <c r="E22" s="9">
        <f t="shared" si="1"/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>
      <c r="A23" s="435" t="s">
        <v>120</v>
      </c>
      <c r="B23" s="436"/>
      <c r="C23" s="21"/>
      <c r="D23" s="21"/>
      <c r="E23" s="22"/>
      <c r="F23" s="101"/>
      <c r="G23" s="102"/>
      <c r="H23" s="32"/>
      <c r="I23" s="33"/>
      <c r="J23" s="23"/>
      <c r="K23" s="23"/>
      <c r="L23" s="23"/>
      <c r="M23" s="32"/>
      <c r="N23" s="32"/>
      <c r="O23" s="32"/>
      <c r="P23" s="23"/>
      <c r="Q23" s="23"/>
      <c r="R23" s="24"/>
    </row>
    <row r="24" spans="1:18" ht="19.5" thickBot="1">
      <c r="A24" s="421"/>
      <c r="B24" s="422"/>
      <c r="C24" s="21"/>
      <c r="D24" s="13"/>
      <c r="E24" s="9">
        <f t="shared" ref="E24:E31" si="2">D24</f>
        <v>0</v>
      </c>
      <c r="F24" s="99"/>
      <c r="G24" s="100"/>
      <c r="H24" s="30"/>
      <c r="I24" s="31"/>
      <c r="J24" s="15"/>
      <c r="K24" s="23"/>
      <c r="L24" s="23"/>
      <c r="M24" s="32"/>
      <c r="N24" s="32"/>
      <c r="O24" s="30"/>
      <c r="P24" s="23"/>
      <c r="Q24" s="23"/>
      <c r="R24" s="3"/>
    </row>
    <row r="25" spans="1:18" ht="19.5" thickBot="1">
      <c r="A25" s="421"/>
      <c r="B25" s="422"/>
      <c r="C25" s="21"/>
      <c r="D25" s="13"/>
      <c r="E25" s="9">
        <f t="shared" si="2"/>
        <v>0</v>
      </c>
      <c r="F25" s="99"/>
      <c r="G25" s="100"/>
      <c r="H25" s="30"/>
      <c r="I25" s="31"/>
      <c r="J25" s="15"/>
      <c r="K25" s="23"/>
      <c r="L25" s="23"/>
      <c r="M25" s="32"/>
      <c r="N25" s="32"/>
      <c r="O25" s="30"/>
      <c r="P25" s="23"/>
      <c r="Q25" s="23"/>
      <c r="R25" s="3"/>
    </row>
    <row r="26" spans="1:18" ht="19.5" thickBot="1">
      <c r="A26" s="421"/>
      <c r="B26" s="422"/>
      <c r="C26" s="21"/>
      <c r="D26" s="13"/>
      <c r="E26" s="9">
        <f t="shared" si="2"/>
        <v>0</v>
      </c>
      <c r="F26" s="99"/>
      <c r="G26" s="100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9.5" thickBot="1">
      <c r="A27" s="422"/>
      <c r="B27" s="437"/>
      <c r="C27" s="21"/>
      <c r="D27" s="13"/>
      <c r="E27" s="9">
        <f t="shared" si="2"/>
        <v>0</v>
      </c>
      <c r="F27" s="99"/>
      <c r="G27" s="100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19.5" thickBot="1">
      <c r="A28" s="422"/>
      <c r="B28" s="437"/>
      <c r="C28" s="21"/>
      <c r="D28" s="13"/>
      <c r="E28" s="9">
        <f t="shared" si="2"/>
        <v>0</v>
      </c>
      <c r="F28" s="99"/>
      <c r="G28" s="100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18" ht="19.5" thickBot="1">
      <c r="A29" s="421"/>
      <c r="B29" s="422"/>
      <c r="C29" s="21"/>
      <c r="D29" s="13"/>
      <c r="E29" s="9">
        <f t="shared" si="2"/>
        <v>0</v>
      </c>
      <c r="F29" s="99"/>
      <c r="G29" s="100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18" ht="19.5" thickBot="1">
      <c r="A30" s="421"/>
      <c r="B30" s="422"/>
      <c r="C30" s="21"/>
      <c r="D30" s="13"/>
      <c r="E30" s="9">
        <f t="shared" si="2"/>
        <v>0</v>
      </c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18" ht="19.5" thickBot="1">
      <c r="A31" s="432"/>
      <c r="B31" s="433"/>
      <c r="C31" s="21"/>
      <c r="D31" s="13"/>
      <c r="E31" s="9">
        <f t="shared" si="2"/>
        <v>0</v>
      </c>
      <c r="F31" s="103"/>
      <c r="G31" s="104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39.75" customHeight="1" thickBot="1">
      <c r="A32" s="395" t="s">
        <v>33</v>
      </c>
      <c r="B32" s="396"/>
      <c r="C32" s="147">
        <f>SUM(C10:C31)</f>
        <v>22</v>
      </c>
      <c r="D32" s="147">
        <f>SUM(D10:D31)</f>
        <v>1</v>
      </c>
      <c r="E32" s="148">
        <f>C32+D32</f>
        <v>23</v>
      </c>
      <c r="F32" s="39" t="s">
        <v>62</v>
      </c>
      <c r="G32" s="40" t="s">
        <v>63</v>
      </c>
    </row>
    <row r="33" spans="1:11" ht="21.75" thickBot="1">
      <c r="A33" s="36" t="s">
        <v>46</v>
      </c>
      <c r="B33" s="36"/>
      <c r="C33" s="37">
        <v>22</v>
      </c>
      <c r="D33" s="37">
        <v>1</v>
      </c>
      <c r="E33" s="37">
        <v>23</v>
      </c>
      <c r="F33" s="35">
        <v>8</v>
      </c>
      <c r="G33" s="35">
        <v>31</v>
      </c>
    </row>
    <row r="34" spans="1:11" ht="21.75" thickBot="1">
      <c r="A34" s="36" t="s">
        <v>47</v>
      </c>
      <c r="B34" s="36"/>
      <c r="C34" s="37">
        <v>23</v>
      </c>
      <c r="D34" s="37">
        <v>3</v>
      </c>
      <c r="E34" s="37">
        <v>26</v>
      </c>
      <c r="F34" s="35">
        <v>5</v>
      </c>
      <c r="G34" s="35">
        <v>31</v>
      </c>
    </row>
    <row r="36" spans="1:11" ht="15.75" thickBot="1"/>
    <row r="37" spans="1:11" ht="48.75" customHeight="1" thickBot="1">
      <c r="A37" s="43" t="s">
        <v>64</v>
      </c>
      <c r="B37" s="44" t="s">
        <v>65</v>
      </c>
      <c r="C37" s="45" t="s">
        <v>67</v>
      </c>
      <c r="D37" s="399" t="s">
        <v>68</v>
      </c>
      <c r="E37" s="400"/>
      <c r="F37" s="400"/>
      <c r="G37" s="401"/>
      <c r="H37" s="370" t="s">
        <v>80</v>
      </c>
      <c r="I37" s="371"/>
      <c r="J37" s="371"/>
      <c r="K37" s="371"/>
    </row>
    <row r="38" spans="1:11" s="48" customFormat="1" ht="16.5" thickBot="1">
      <c r="A38" s="216" t="s">
        <v>221</v>
      </c>
      <c r="B38" s="213" t="s">
        <v>208</v>
      </c>
      <c r="C38" s="214">
        <v>1</v>
      </c>
      <c r="D38" s="414" t="s">
        <v>209</v>
      </c>
      <c r="E38" s="415"/>
      <c r="F38" s="415"/>
      <c r="G38" s="416"/>
      <c r="H38" s="412" t="s">
        <v>210</v>
      </c>
      <c r="I38" s="413"/>
      <c r="J38" s="413"/>
      <c r="K38" s="413"/>
    </row>
    <row r="39" spans="1:11" s="48" customFormat="1" ht="30.75" thickBot="1">
      <c r="A39" s="410" t="s">
        <v>180</v>
      </c>
      <c r="B39" s="213" t="s">
        <v>211</v>
      </c>
      <c r="C39" s="214">
        <v>1</v>
      </c>
      <c r="D39" s="414" t="s">
        <v>175</v>
      </c>
      <c r="E39" s="415"/>
      <c r="F39" s="415"/>
      <c r="G39" s="416"/>
      <c r="H39" s="412" t="s">
        <v>212</v>
      </c>
      <c r="I39" s="413"/>
      <c r="J39" s="413"/>
      <c r="K39" s="413"/>
    </row>
    <row r="40" spans="1:11" s="48" customFormat="1" ht="30.75" thickBot="1">
      <c r="A40" s="411"/>
      <c r="B40" s="213" t="s">
        <v>213</v>
      </c>
      <c r="C40" s="214">
        <v>1</v>
      </c>
      <c r="D40" s="414" t="s">
        <v>175</v>
      </c>
      <c r="E40" s="415"/>
      <c r="F40" s="415"/>
      <c r="G40" s="416"/>
      <c r="H40" s="412" t="s">
        <v>214</v>
      </c>
      <c r="I40" s="413"/>
      <c r="J40" s="413"/>
      <c r="K40" s="413"/>
    </row>
    <row r="41" spans="1:11" s="48" customFormat="1" ht="16.5" thickBot="1">
      <c r="A41" s="216" t="s">
        <v>182</v>
      </c>
      <c r="B41" s="213" t="s">
        <v>215</v>
      </c>
      <c r="C41" s="214">
        <v>1</v>
      </c>
      <c r="D41" s="414" t="s">
        <v>175</v>
      </c>
      <c r="E41" s="415"/>
      <c r="F41" s="415"/>
      <c r="G41" s="416"/>
      <c r="H41" s="412" t="s">
        <v>212</v>
      </c>
      <c r="I41" s="413"/>
      <c r="J41" s="413"/>
      <c r="K41" s="413"/>
    </row>
    <row r="42" spans="1:11" s="48" customFormat="1" ht="16.5" thickBot="1">
      <c r="A42" s="410" t="s">
        <v>181</v>
      </c>
      <c r="B42" s="213" t="s">
        <v>216</v>
      </c>
      <c r="C42" s="214">
        <v>1</v>
      </c>
      <c r="D42" s="414" t="s">
        <v>175</v>
      </c>
      <c r="E42" s="415"/>
      <c r="F42" s="415"/>
      <c r="G42" s="416"/>
      <c r="H42" s="417" t="s">
        <v>212</v>
      </c>
      <c r="I42" s="418"/>
      <c r="J42" s="418"/>
      <c r="K42" s="419"/>
    </row>
    <row r="43" spans="1:11" s="48" customFormat="1" ht="16.5" thickBot="1">
      <c r="A43" s="411"/>
      <c r="B43" s="213" t="s">
        <v>217</v>
      </c>
      <c r="C43" s="214">
        <v>1</v>
      </c>
      <c r="D43" s="414" t="s">
        <v>175</v>
      </c>
      <c r="E43" s="415"/>
      <c r="F43" s="415"/>
      <c r="G43" s="416"/>
      <c r="H43" s="412" t="s">
        <v>210</v>
      </c>
      <c r="I43" s="413"/>
      <c r="J43" s="413"/>
      <c r="K43" s="413"/>
    </row>
    <row r="44" spans="1:11" s="48" customFormat="1" ht="16.5" thickBot="1">
      <c r="A44" s="410" t="s">
        <v>179</v>
      </c>
      <c r="B44" s="213" t="s">
        <v>218</v>
      </c>
      <c r="C44" s="214">
        <v>1</v>
      </c>
      <c r="D44" s="414" t="s">
        <v>175</v>
      </c>
      <c r="E44" s="415"/>
      <c r="F44" s="415"/>
      <c r="G44" s="416"/>
      <c r="H44" s="412" t="s">
        <v>219</v>
      </c>
      <c r="I44" s="413"/>
      <c r="J44" s="413"/>
      <c r="K44" s="413"/>
    </row>
    <row r="45" spans="1:11" s="48" customFormat="1" ht="16.5" thickBot="1">
      <c r="A45" s="411"/>
      <c r="B45" s="213" t="s">
        <v>220</v>
      </c>
      <c r="C45" s="214">
        <v>1</v>
      </c>
      <c r="D45" s="414" t="s">
        <v>175</v>
      </c>
      <c r="E45" s="415"/>
      <c r="F45" s="415"/>
      <c r="G45" s="416"/>
      <c r="H45" s="412" t="s">
        <v>212</v>
      </c>
      <c r="I45" s="413"/>
      <c r="J45" s="413"/>
      <c r="K45" s="413"/>
    </row>
    <row r="46" spans="1:11" ht="19.5" thickBot="1">
      <c r="B46" s="41" t="s">
        <v>33</v>
      </c>
      <c r="C46" s="42">
        <f>SUM(C38:C45)</f>
        <v>8</v>
      </c>
    </row>
  </sheetData>
  <sheetProtection formatRows="0"/>
  <mergeCells count="54">
    <mergeCell ref="A32:B32"/>
    <mergeCell ref="C6:G6"/>
    <mergeCell ref="D42:G42"/>
    <mergeCell ref="D43:G43"/>
    <mergeCell ref="D44:G44"/>
    <mergeCell ref="D41:G41"/>
    <mergeCell ref="A31:B31"/>
    <mergeCell ref="A13:A14"/>
    <mergeCell ref="A16:A17"/>
    <mergeCell ref="A23:B23"/>
    <mergeCell ref="A24:B24"/>
    <mergeCell ref="A25:B25"/>
    <mergeCell ref="A26:B26"/>
    <mergeCell ref="A27:B27"/>
    <mergeCell ref="A28:B28"/>
    <mergeCell ref="A29:B29"/>
    <mergeCell ref="A30:B3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G2:N2"/>
    <mergeCell ref="A7:A9"/>
    <mergeCell ref="B7:B9"/>
    <mergeCell ref="C7:D7"/>
    <mergeCell ref="E7:E9"/>
    <mergeCell ref="F7:N7"/>
    <mergeCell ref="H6:N6"/>
    <mergeCell ref="D38:G38"/>
    <mergeCell ref="H38:K38"/>
    <mergeCell ref="D39:G39"/>
    <mergeCell ref="H39:K39"/>
    <mergeCell ref="D37:G37"/>
    <mergeCell ref="H37:K37"/>
    <mergeCell ref="A39:A40"/>
    <mergeCell ref="A42:A43"/>
    <mergeCell ref="A44:A45"/>
    <mergeCell ref="H44:K44"/>
    <mergeCell ref="H45:K45"/>
    <mergeCell ref="D40:G40"/>
    <mergeCell ref="H40:K40"/>
    <mergeCell ref="H41:K41"/>
    <mergeCell ref="H42:K42"/>
    <mergeCell ref="H43:K43"/>
    <mergeCell ref="D45:G45"/>
  </mergeCells>
  <pageMargins left="0.19685039370078741" right="0.19685039370078741" top="0.31496062992125984" bottom="0.31496062992125984" header="0.31496062992125984" footer="0.31496062992125984"/>
  <pageSetup paperSize="9" scale="52" fitToHeight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0" zoomScaleNormal="7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O17" sqref="O17"/>
    </sheetView>
  </sheetViews>
  <sheetFormatPr defaultRowHeight="15"/>
  <cols>
    <col min="1" max="1" width="26.140625" customWidth="1"/>
    <col min="2" max="2" width="27.28515625" customWidth="1"/>
    <col min="3" max="3" width="9.140625" customWidth="1"/>
    <col min="4" max="4" width="9" customWidth="1"/>
    <col min="8" max="8" width="38.71093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222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18"/>
      <c r="J5" s="18"/>
      <c r="K5" s="18"/>
      <c r="L5" s="18"/>
      <c r="M5" s="18"/>
    </row>
    <row r="6" spans="1:18" ht="15.75" thickBot="1">
      <c r="C6" s="398" t="s">
        <v>69</v>
      </c>
      <c r="D6" s="398"/>
      <c r="E6" s="398"/>
      <c r="F6" s="398"/>
      <c r="G6" s="398"/>
      <c r="H6" s="391" t="s">
        <v>150</v>
      </c>
      <c r="I6" s="391"/>
      <c r="J6" s="391"/>
      <c r="K6" s="391"/>
      <c r="L6" s="391"/>
      <c r="M6" s="391"/>
      <c r="N6" s="391"/>
    </row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4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15" t="s">
        <v>8</v>
      </c>
      <c r="G9" s="113" t="s">
        <v>9</v>
      </c>
      <c r="H9" s="447"/>
      <c r="I9" s="449"/>
      <c r="J9" s="451"/>
      <c r="K9" s="111" t="s">
        <v>105</v>
      </c>
      <c r="L9" s="109" t="s">
        <v>57</v>
      </c>
      <c r="M9" s="453"/>
      <c r="N9" s="363"/>
      <c r="O9" s="455"/>
      <c r="P9" s="94" t="s">
        <v>125</v>
      </c>
      <c r="Q9" s="94" t="s">
        <v>109</v>
      </c>
      <c r="R9" s="1"/>
    </row>
    <row r="10" spans="1:18" ht="79.5" thickBot="1">
      <c r="A10" s="408" t="s">
        <v>142</v>
      </c>
      <c r="B10" s="7" t="s">
        <v>10</v>
      </c>
      <c r="C10" s="194">
        <v>4</v>
      </c>
      <c r="D10" s="194">
        <v>1</v>
      </c>
      <c r="E10" s="195">
        <f t="shared" ref="E10:E13" si="0">C10+D10</f>
        <v>5</v>
      </c>
      <c r="F10" s="204" t="s">
        <v>183</v>
      </c>
      <c r="G10" s="205" t="s">
        <v>184</v>
      </c>
      <c r="H10" s="198" t="s">
        <v>185</v>
      </c>
      <c r="I10" s="198" t="s">
        <v>49</v>
      </c>
      <c r="J10" s="199" t="s">
        <v>152</v>
      </c>
      <c r="K10" s="203" t="s">
        <v>42</v>
      </c>
      <c r="L10" s="207" t="s">
        <v>42</v>
      </c>
      <c r="M10" s="202"/>
      <c r="N10" s="202"/>
      <c r="O10" s="202" t="s">
        <v>223</v>
      </c>
      <c r="P10" s="207" t="s">
        <v>43</v>
      </c>
      <c r="Q10" s="207" t="s">
        <v>43</v>
      </c>
      <c r="R10" s="3"/>
    </row>
    <row r="11" spans="1:18" ht="87.75" customHeight="1" thickBot="1">
      <c r="A11" s="409"/>
      <c r="B11" s="5" t="s">
        <v>58</v>
      </c>
      <c r="C11" s="194">
        <v>4</v>
      </c>
      <c r="D11" s="194"/>
      <c r="E11" s="195">
        <f t="shared" si="0"/>
        <v>4</v>
      </c>
      <c r="F11" s="210" t="s">
        <v>153</v>
      </c>
      <c r="G11" s="211" t="s">
        <v>187</v>
      </c>
      <c r="H11" s="198" t="s">
        <v>188</v>
      </c>
      <c r="I11" s="198" t="s">
        <v>49</v>
      </c>
      <c r="J11" s="207" t="s">
        <v>152</v>
      </c>
      <c r="K11" s="207" t="s">
        <v>42</v>
      </c>
      <c r="L11" s="207" t="s">
        <v>42</v>
      </c>
      <c r="M11" s="208"/>
      <c r="N11" s="209"/>
      <c r="O11" s="209" t="s">
        <v>224</v>
      </c>
      <c r="P11" s="207" t="s">
        <v>43</v>
      </c>
      <c r="Q11" s="207" t="s">
        <v>43</v>
      </c>
      <c r="R11" s="3"/>
    </row>
    <row r="12" spans="1:18" ht="95.25" thickBot="1">
      <c r="A12" s="155" t="s">
        <v>143</v>
      </c>
      <c r="B12" s="221" t="s">
        <v>205</v>
      </c>
      <c r="C12" s="194">
        <v>2</v>
      </c>
      <c r="D12" s="194"/>
      <c r="E12" s="195">
        <f t="shared" si="0"/>
        <v>2</v>
      </c>
      <c r="F12" s="210" t="s">
        <v>158</v>
      </c>
      <c r="G12" s="211" t="s">
        <v>190</v>
      </c>
      <c r="H12" s="206" t="s">
        <v>225</v>
      </c>
      <c r="I12" s="198" t="s">
        <v>49</v>
      </c>
      <c r="J12" s="207" t="s">
        <v>192</v>
      </c>
      <c r="K12" s="207" t="s">
        <v>42</v>
      </c>
      <c r="L12" s="207" t="s">
        <v>42</v>
      </c>
      <c r="M12" s="209"/>
      <c r="N12" s="209"/>
      <c r="O12" s="206" t="s">
        <v>226</v>
      </c>
      <c r="P12" s="207" t="s">
        <v>43</v>
      </c>
      <c r="Q12" s="207" t="s">
        <v>43</v>
      </c>
      <c r="R12" s="3"/>
    </row>
    <row r="13" spans="1:18" ht="69.75" customHeight="1" thickBot="1">
      <c r="A13" s="434" t="s">
        <v>13</v>
      </c>
      <c r="B13" s="5" t="s">
        <v>14</v>
      </c>
      <c r="C13" s="194">
        <v>4</v>
      </c>
      <c r="D13" s="194"/>
      <c r="E13" s="195">
        <f t="shared" si="0"/>
        <v>4</v>
      </c>
      <c r="F13" s="220" t="s">
        <v>153</v>
      </c>
      <c r="G13" s="211" t="s">
        <v>187</v>
      </c>
      <c r="H13" s="198" t="s">
        <v>156</v>
      </c>
      <c r="I13" s="198" t="s">
        <v>49</v>
      </c>
      <c r="J13" s="199" t="s">
        <v>152</v>
      </c>
      <c r="K13" s="207" t="s">
        <v>42</v>
      </c>
      <c r="L13" s="207"/>
      <c r="M13" s="209"/>
      <c r="N13" s="209"/>
      <c r="O13" s="212" t="s">
        <v>195</v>
      </c>
      <c r="P13" s="207" t="s">
        <v>43</v>
      </c>
      <c r="Q13" s="207" t="s">
        <v>43</v>
      </c>
      <c r="R13" s="3"/>
    </row>
    <row r="14" spans="1:18" ht="23.25" customHeight="1" thickBot="1">
      <c r="A14" s="409"/>
      <c r="B14" s="16"/>
      <c r="C14" s="13"/>
      <c r="D14" s="13"/>
      <c r="E14" s="9">
        <f t="shared" ref="E14:E22" si="1">C14+D14</f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79.5" customHeight="1" thickBot="1">
      <c r="A15" s="4" t="s">
        <v>59</v>
      </c>
      <c r="B15" s="5" t="s">
        <v>60</v>
      </c>
      <c r="C15" s="194">
        <v>2</v>
      </c>
      <c r="D15" s="194"/>
      <c r="E15" s="195">
        <f t="shared" si="1"/>
        <v>2</v>
      </c>
      <c r="F15" s="210" t="s">
        <v>158</v>
      </c>
      <c r="G15" s="211" t="s">
        <v>190</v>
      </c>
      <c r="H15" s="198" t="s">
        <v>196</v>
      </c>
      <c r="I15" s="198" t="s">
        <v>49</v>
      </c>
      <c r="J15" s="199" t="s">
        <v>152</v>
      </c>
      <c r="K15" s="207" t="s">
        <v>42</v>
      </c>
      <c r="L15" s="207" t="s">
        <v>42</v>
      </c>
      <c r="M15" s="209"/>
      <c r="N15" s="209"/>
      <c r="O15" s="206" t="s">
        <v>227</v>
      </c>
      <c r="P15" s="207" t="s">
        <v>43</v>
      </c>
      <c r="Q15" s="207" t="s">
        <v>43</v>
      </c>
      <c r="R15" s="3"/>
    </row>
    <row r="16" spans="1:18" ht="79.5" thickBot="1">
      <c r="A16" s="397" t="s">
        <v>25</v>
      </c>
      <c r="B16" s="5" t="s">
        <v>26</v>
      </c>
      <c r="C16" s="194">
        <v>1</v>
      </c>
      <c r="D16" s="194"/>
      <c r="E16" s="195">
        <f t="shared" si="1"/>
        <v>1</v>
      </c>
      <c r="F16" s="210" t="s">
        <v>162</v>
      </c>
      <c r="G16" s="211" t="s">
        <v>198</v>
      </c>
      <c r="H16" s="198" t="s">
        <v>199</v>
      </c>
      <c r="I16" s="198" t="s">
        <v>49</v>
      </c>
      <c r="J16" s="199" t="s">
        <v>152</v>
      </c>
      <c r="K16" s="207" t="s">
        <v>42</v>
      </c>
      <c r="L16" s="207" t="s">
        <v>42</v>
      </c>
      <c r="M16" s="209"/>
      <c r="N16" s="209"/>
      <c r="O16" s="206" t="s">
        <v>228</v>
      </c>
      <c r="P16" s="207" t="s">
        <v>43</v>
      </c>
      <c r="Q16" s="207" t="s">
        <v>43</v>
      </c>
      <c r="R16" s="3"/>
    </row>
    <row r="17" spans="1:18" ht="79.5" thickBot="1">
      <c r="A17" s="397"/>
      <c r="B17" s="5" t="s">
        <v>31</v>
      </c>
      <c r="C17" s="194">
        <v>1</v>
      </c>
      <c r="D17" s="194"/>
      <c r="E17" s="195">
        <f t="shared" si="1"/>
        <v>1</v>
      </c>
      <c r="F17" s="210" t="s">
        <v>162</v>
      </c>
      <c r="G17" s="211" t="s">
        <v>198</v>
      </c>
      <c r="H17" s="198" t="s">
        <v>229</v>
      </c>
      <c r="I17" s="198" t="s">
        <v>49</v>
      </c>
      <c r="J17" s="199" t="s">
        <v>152</v>
      </c>
      <c r="K17" s="207" t="s">
        <v>42</v>
      </c>
      <c r="L17" s="207" t="s">
        <v>42</v>
      </c>
      <c r="M17" s="209"/>
      <c r="N17" s="209"/>
      <c r="O17" s="206" t="s">
        <v>230</v>
      </c>
      <c r="P17" s="207" t="s">
        <v>43</v>
      </c>
      <c r="Q17" s="207" t="s">
        <v>43</v>
      </c>
      <c r="R17" s="3"/>
    </row>
    <row r="18" spans="1:18" ht="63.75" thickBot="1">
      <c r="A18" s="4" t="s">
        <v>28</v>
      </c>
      <c r="B18" s="5" t="s">
        <v>28</v>
      </c>
      <c r="C18" s="194">
        <v>1</v>
      </c>
      <c r="D18" s="194"/>
      <c r="E18" s="195">
        <f t="shared" si="1"/>
        <v>1</v>
      </c>
      <c r="F18" s="210" t="s">
        <v>162</v>
      </c>
      <c r="G18" s="211" t="s">
        <v>198</v>
      </c>
      <c r="H18" s="198" t="s">
        <v>168</v>
      </c>
      <c r="I18" s="198" t="s">
        <v>49</v>
      </c>
      <c r="J18" s="199" t="s">
        <v>152</v>
      </c>
      <c r="K18" s="207" t="s">
        <v>42</v>
      </c>
      <c r="L18" s="207" t="s">
        <v>42</v>
      </c>
      <c r="M18" s="209"/>
      <c r="N18" s="209"/>
      <c r="O18" s="206" t="s">
        <v>231</v>
      </c>
      <c r="P18" s="207" t="s">
        <v>43</v>
      </c>
      <c r="Q18" s="207" t="s">
        <v>43</v>
      </c>
      <c r="R18" s="3"/>
    </row>
    <row r="19" spans="1:18" ht="95.25" thickBot="1">
      <c r="A19" s="4" t="s">
        <v>61</v>
      </c>
      <c r="B19" s="5" t="s">
        <v>61</v>
      </c>
      <c r="C19" s="194">
        <v>3</v>
      </c>
      <c r="D19" s="194"/>
      <c r="E19" s="195">
        <f t="shared" si="1"/>
        <v>3</v>
      </c>
      <c r="F19" s="210" t="s">
        <v>170</v>
      </c>
      <c r="G19" s="211" t="s">
        <v>204</v>
      </c>
      <c r="H19" s="198" t="s">
        <v>172</v>
      </c>
      <c r="I19" s="198" t="s">
        <v>49</v>
      </c>
      <c r="J19" s="199" t="s">
        <v>152</v>
      </c>
      <c r="K19" s="207" t="s">
        <v>42</v>
      </c>
      <c r="L19" s="207" t="s">
        <v>42</v>
      </c>
      <c r="M19" s="209"/>
      <c r="N19" s="209"/>
      <c r="O19" s="206" t="s">
        <v>173</v>
      </c>
      <c r="P19" s="207" t="s">
        <v>43</v>
      </c>
      <c r="Q19" s="207" t="s">
        <v>43</v>
      </c>
      <c r="R19" s="3"/>
    </row>
    <row r="20" spans="1:18" ht="19.5" thickBot="1">
      <c r="A20" s="38"/>
      <c r="B20" s="16"/>
      <c r="C20" s="13"/>
      <c r="D20" s="13"/>
      <c r="E20" s="9">
        <f t="shared" si="1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>
      <c r="A21" s="38"/>
      <c r="B21" s="16"/>
      <c r="C21" s="13"/>
      <c r="D21" s="13"/>
      <c r="E21" s="9">
        <f t="shared" si="1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8"/>
      <c r="B22" s="16"/>
      <c r="C22" s="13"/>
      <c r="D22" s="13"/>
      <c r="E22" s="9">
        <f t="shared" si="1"/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>
      <c r="A23" s="435" t="s">
        <v>120</v>
      </c>
      <c r="B23" s="436"/>
      <c r="C23" s="21"/>
      <c r="D23" s="21"/>
      <c r="E23" s="22"/>
      <c r="F23" s="101"/>
      <c r="G23" s="102"/>
      <c r="H23" s="32"/>
      <c r="I23" s="33"/>
      <c r="J23" s="23"/>
      <c r="K23" s="23"/>
      <c r="L23" s="23"/>
      <c r="M23" s="32"/>
      <c r="N23" s="32"/>
      <c r="O23" s="114"/>
      <c r="P23" s="23"/>
      <c r="Q23" s="23"/>
      <c r="R23" s="24"/>
    </row>
    <row r="24" spans="1:18" ht="19.5" thickBot="1">
      <c r="A24" s="421"/>
      <c r="B24" s="422"/>
      <c r="C24" s="21"/>
      <c r="D24" s="13"/>
      <c r="E24" s="9">
        <f t="shared" ref="E24:E31" si="2">D24</f>
        <v>0</v>
      </c>
      <c r="F24" s="99"/>
      <c r="G24" s="98"/>
      <c r="H24" s="30"/>
      <c r="I24" s="31"/>
      <c r="J24" s="15"/>
      <c r="K24" s="23"/>
      <c r="L24" s="23"/>
      <c r="M24" s="32"/>
      <c r="N24" s="32"/>
      <c r="O24" s="30"/>
      <c r="P24" s="23"/>
      <c r="Q24" s="23"/>
      <c r="R24" s="3"/>
    </row>
    <row r="25" spans="1:18" ht="19.5" thickBot="1">
      <c r="A25" s="421"/>
      <c r="B25" s="422"/>
      <c r="C25" s="21"/>
      <c r="D25" s="13"/>
      <c r="E25" s="9">
        <f t="shared" si="2"/>
        <v>0</v>
      </c>
      <c r="F25" s="99"/>
      <c r="G25" s="100"/>
      <c r="H25" s="30"/>
      <c r="I25" s="31"/>
      <c r="J25" s="15"/>
      <c r="K25" s="23"/>
      <c r="L25" s="23"/>
      <c r="M25" s="32"/>
      <c r="N25" s="32"/>
      <c r="O25" s="30"/>
      <c r="P25" s="23"/>
      <c r="Q25" s="23"/>
      <c r="R25" s="3"/>
    </row>
    <row r="26" spans="1:18" ht="19.5" thickBot="1">
      <c r="A26" s="421"/>
      <c r="B26" s="422"/>
      <c r="C26" s="21"/>
      <c r="D26" s="13"/>
      <c r="E26" s="9">
        <f t="shared" si="2"/>
        <v>0</v>
      </c>
      <c r="F26" s="99"/>
      <c r="G26" s="100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9.5" thickBot="1">
      <c r="A27" s="422"/>
      <c r="B27" s="437"/>
      <c r="C27" s="21"/>
      <c r="D27" s="13"/>
      <c r="E27" s="9">
        <f t="shared" si="2"/>
        <v>0</v>
      </c>
      <c r="F27" s="99"/>
      <c r="G27" s="100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19.5" thickBot="1">
      <c r="A28" s="422"/>
      <c r="B28" s="437"/>
      <c r="C28" s="21"/>
      <c r="D28" s="13"/>
      <c r="E28" s="9">
        <f t="shared" si="2"/>
        <v>0</v>
      </c>
      <c r="F28" s="99"/>
      <c r="G28" s="100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18" ht="19.5" thickBot="1">
      <c r="A29" s="421"/>
      <c r="B29" s="422"/>
      <c r="C29" s="21"/>
      <c r="D29" s="13"/>
      <c r="E29" s="9">
        <f t="shared" si="2"/>
        <v>0</v>
      </c>
      <c r="F29" s="99"/>
      <c r="G29" s="100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18" ht="19.5" thickBot="1">
      <c r="A30" s="421"/>
      <c r="B30" s="422"/>
      <c r="C30" s="21"/>
      <c r="D30" s="13"/>
      <c r="E30" s="9">
        <f t="shared" si="2"/>
        <v>0</v>
      </c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18" ht="19.5" thickBot="1">
      <c r="A31" s="432"/>
      <c r="B31" s="433"/>
      <c r="C31" s="21"/>
      <c r="D31" s="13"/>
      <c r="E31" s="9">
        <f t="shared" si="2"/>
        <v>0</v>
      </c>
      <c r="F31" s="103"/>
      <c r="G31" s="104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39.75" customHeight="1" thickBot="1">
      <c r="A32" s="395" t="s">
        <v>33</v>
      </c>
      <c r="B32" s="396"/>
      <c r="C32" s="147">
        <f>SUM(C10:C31)</f>
        <v>22</v>
      </c>
      <c r="D32" s="147">
        <f>SUM(D10:D31)</f>
        <v>1</v>
      </c>
      <c r="E32" s="148">
        <f>C32+D32</f>
        <v>23</v>
      </c>
      <c r="F32" s="39" t="s">
        <v>62</v>
      </c>
      <c r="G32" s="40" t="s">
        <v>63</v>
      </c>
    </row>
    <row r="33" spans="1:11" ht="21.75" thickBot="1">
      <c r="A33" s="36" t="s">
        <v>46</v>
      </c>
      <c r="B33" s="36"/>
      <c r="C33" s="37">
        <v>22</v>
      </c>
      <c r="D33" s="37">
        <v>1</v>
      </c>
      <c r="E33" s="37">
        <v>23</v>
      </c>
      <c r="F33" s="35">
        <v>8</v>
      </c>
      <c r="G33" s="35">
        <v>31</v>
      </c>
    </row>
    <row r="34" spans="1:11" ht="21.75" thickBot="1">
      <c r="A34" s="36" t="s">
        <v>47</v>
      </c>
      <c r="B34" s="36"/>
      <c r="C34" s="37">
        <v>23</v>
      </c>
      <c r="D34" s="37">
        <v>3</v>
      </c>
      <c r="E34" s="37">
        <v>26</v>
      </c>
      <c r="F34" s="35">
        <v>5</v>
      </c>
      <c r="G34" s="35">
        <v>31</v>
      </c>
    </row>
    <row r="36" spans="1:11" ht="15.75" thickBot="1"/>
    <row r="37" spans="1:11" ht="48.75" customHeight="1" thickBot="1">
      <c r="A37" s="43" t="s">
        <v>64</v>
      </c>
      <c r="B37" s="44" t="s">
        <v>65</v>
      </c>
      <c r="C37" s="45" t="s">
        <v>67</v>
      </c>
      <c r="D37" s="399" t="s">
        <v>68</v>
      </c>
      <c r="E37" s="400"/>
      <c r="F37" s="400"/>
      <c r="G37" s="401"/>
      <c r="H37" s="370" t="s">
        <v>80</v>
      </c>
      <c r="I37" s="371"/>
      <c r="J37" s="371"/>
      <c r="K37" s="371"/>
    </row>
    <row r="38" spans="1:11" s="48" customFormat="1" ht="16.5" thickBot="1">
      <c r="A38" s="216" t="s">
        <v>221</v>
      </c>
      <c r="B38" s="213" t="s">
        <v>208</v>
      </c>
      <c r="C38" s="214">
        <v>1</v>
      </c>
      <c r="D38" s="414" t="s">
        <v>209</v>
      </c>
      <c r="E38" s="415"/>
      <c r="F38" s="415"/>
      <c r="G38" s="416"/>
      <c r="H38" s="412" t="s">
        <v>210</v>
      </c>
      <c r="I38" s="413"/>
      <c r="J38" s="413"/>
      <c r="K38" s="413"/>
    </row>
    <row r="39" spans="1:11" s="48" customFormat="1" ht="16.5" thickBot="1">
      <c r="A39" s="410" t="s">
        <v>179</v>
      </c>
      <c r="B39" s="213" t="s">
        <v>232</v>
      </c>
      <c r="C39" s="214">
        <v>1</v>
      </c>
      <c r="D39" s="414" t="s">
        <v>233</v>
      </c>
      <c r="E39" s="415"/>
      <c r="F39" s="415"/>
      <c r="G39" s="416"/>
      <c r="H39" s="412" t="s">
        <v>219</v>
      </c>
      <c r="I39" s="413"/>
      <c r="J39" s="413"/>
      <c r="K39" s="413"/>
    </row>
    <row r="40" spans="1:11" s="48" customFormat="1" ht="16.5" thickBot="1">
      <c r="A40" s="411"/>
      <c r="B40" s="213" t="s">
        <v>220</v>
      </c>
      <c r="C40" s="214">
        <v>1</v>
      </c>
      <c r="D40" s="414" t="s">
        <v>233</v>
      </c>
      <c r="E40" s="415"/>
      <c r="F40" s="415"/>
      <c r="G40" s="416"/>
      <c r="H40" s="412" t="s">
        <v>219</v>
      </c>
      <c r="I40" s="413"/>
      <c r="J40" s="413"/>
      <c r="K40" s="413"/>
    </row>
    <row r="41" spans="1:11" s="48" customFormat="1" ht="30.75" thickBot="1">
      <c r="A41" s="410" t="s">
        <v>180</v>
      </c>
      <c r="B41" s="213" t="s">
        <v>234</v>
      </c>
      <c r="C41" s="214">
        <v>1</v>
      </c>
      <c r="D41" s="414" t="s">
        <v>233</v>
      </c>
      <c r="E41" s="415"/>
      <c r="F41" s="415"/>
      <c r="G41" s="416"/>
      <c r="H41" s="412" t="s">
        <v>212</v>
      </c>
      <c r="I41" s="413"/>
      <c r="J41" s="413"/>
      <c r="K41" s="413"/>
    </row>
    <row r="42" spans="1:11" s="48" customFormat="1" ht="16.5" thickBot="1">
      <c r="A42" s="457"/>
      <c r="B42" s="213" t="s">
        <v>235</v>
      </c>
      <c r="C42" s="214">
        <v>1</v>
      </c>
      <c r="D42" s="414" t="s">
        <v>233</v>
      </c>
      <c r="E42" s="415"/>
      <c r="F42" s="415"/>
      <c r="G42" s="416"/>
      <c r="H42" s="412" t="s">
        <v>214</v>
      </c>
      <c r="I42" s="413"/>
      <c r="J42" s="413"/>
      <c r="K42" s="413"/>
    </row>
    <row r="43" spans="1:11" s="48" customFormat="1" ht="16.5" thickBot="1">
      <c r="A43" s="216" t="s">
        <v>182</v>
      </c>
      <c r="B43" s="213" t="s">
        <v>215</v>
      </c>
      <c r="C43" s="214">
        <v>1</v>
      </c>
      <c r="D43" s="414" t="s">
        <v>233</v>
      </c>
      <c r="E43" s="415"/>
      <c r="F43" s="415"/>
      <c r="G43" s="416"/>
      <c r="H43" s="412" t="s">
        <v>212</v>
      </c>
      <c r="I43" s="413"/>
      <c r="J43" s="413"/>
      <c r="K43" s="413"/>
    </row>
    <row r="44" spans="1:11" s="48" customFormat="1" ht="16.5" thickBot="1">
      <c r="A44" s="410" t="s">
        <v>181</v>
      </c>
      <c r="B44" s="213" t="s">
        <v>217</v>
      </c>
      <c r="C44" s="214">
        <v>1</v>
      </c>
      <c r="D44" s="414" t="s">
        <v>233</v>
      </c>
      <c r="E44" s="415"/>
      <c r="F44" s="415"/>
      <c r="G44" s="416"/>
      <c r="H44" s="412" t="s">
        <v>210</v>
      </c>
      <c r="I44" s="413"/>
      <c r="J44" s="413"/>
      <c r="K44" s="413"/>
    </row>
    <row r="45" spans="1:11" s="48" customFormat="1" ht="16.5" thickBot="1">
      <c r="A45" s="411"/>
      <c r="B45" s="213" t="s">
        <v>216</v>
      </c>
      <c r="C45" s="214">
        <v>1</v>
      </c>
      <c r="D45" s="414" t="s">
        <v>233</v>
      </c>
      <c r="E45" s="415"/>
      <c r="F45" s="415"/>
      <c r="G45" s="416"/>
      <c r="H45" s="412" t="s">
        <v>219</v>
      </c>
      <c r="I45" s="413"/>
      <c r="J45" s="413"/>
      <c r="K45" s="413"/>
    </row>
    <row r="46" spans="1:11" ht="19.5" thickBot="1">
      <c r="B46" s="41" t="s">
        <v>33</v>
      </c>
      <c r="C46" s="42">
        <f>SUM(C38:C45)</f>
        <v>8</v>
      </c>
    </row>
  </sheetData>
  <sheetProtection formatRows="0"/>
  <mergeCells count="54">
    <mergeCell ref="A10:A11"/>
    <mergeCell ref="A32:B32"/>
    <mergeCell ref="D37:G37"/>
    <mergeCell ref="D38:G38"/>
    <mergeCell ref="D39:G39"/>
    <mergeCell ref="A13:A14"/>
    <mergeCell ref="A16:A17"/>
    <mergeCell ref="A23:B23"/>
    <mergeCell ref="A24:B24"/>
    <mergeCell ref="A25:B25"/>
    <mergeCell ref="A26:B26"/>
    <mergeCell ref="A27:B27"/>
    <mergeCell ref="A28:B28"/>
    <mergeCell ref="A29:B29"/>
    <mergeCell ref="A30:B30"/>
    <mergeCell ref="D43:G43"/>
    <mergeCell ref="D44:G44"/>
    <mergeCell ref="D45:G45"/>
    <mergeCell ref="A31:B31"/>
    <mergeCell ref="A39:A40"/>
    <mergeCell ref="A41:A42"/>
    <mergeCell ref="A44:A45"/>
    <mergeCell ref="D40:G40"/>
    <mergeCell ref="D41:G41"/>
    <mergeCell ref="D42:G4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7:A9"/>
    <mergeCell ref="B7:B9"/>
    <mergeCell ref="C7:D7"/>
    <mergeCell ref="E7:E9"/>
    <mergeCell ref="F7:N7"/>
    <mergeCell ref="G2:N2"/>
    <mergeCell ref="C6:G6"/>
    <mergeCell ref="H6:N6"/>
    <mergeCell ref="H37:K37"/>
    <mergeCell ref="H38:K38"/>
    <mergeCell ref="H42:K42"/>
    <mergeCell ref="H43:K43"/>
    <mergeCell ref="H44:K44"/>
    <mergeCell ref="H45:K45"/>
    <mergeCell ref="H39:K39"/>
    <mergeCell ref="H40:K40"/>
    <mergeCell ref="H41:K41"/>
  </mergeCells>
  <pageMargins left="0.23622047244094491" right="0.19685039370078741" top="0.35433070866141736" bottom="0.35433070866141736" header="0.31496062992125984" footer="0.31496062992125984"/>
  <pageSetup paperSize="9" scale="51" fitToHeight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S15" sqref="S15"/>
    </sheetView>
  </sheetViews>
  <sheetFormatPr defaultRowHeight="15"/>
  <cols>
    <col min="1" max="1" width="26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236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18"/>
      <c r="J5" s="18"/>
      <c r="K5" s="18"/>
      <c r="L5" s="18"/>
      <c r="M5" s="18"/>
    </row>
    <row r="6" spans="1:18" ht="15.75" thickBot="1">
      <c r="C6" s="398" t="s">
        <v>69</v>
      </c>
      <c r="D6" s="398"/>
      <c r="E6" s="398"/>
      <c r="F6" s="398"/>
      <c r="G6" s="398"/>
      <c r="H6" s="391" t="s">
        <v>245</v>
      </c>
      <c r="I6" s="458"/>
      <c r="J6" s="458"/>
      <c r="K6" s="458"/>
      <c r="L6" s="458"/>
      <c r="M6" s="458"/>
      <c r="N6" s="458"/>
    </row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12" t="s">
        <v>8</v>
      </c>
      <c r="G9" s="113" t="s">
        <v>9</v>
      </c>
      <c r="H9" s="447"/>
      <c r="I9" s="449"/>
      <c r="J9" s="451"/>
      <c r="K9" s="111" t="s">
        <v>105</v>
      </c>
      <c r="L9" s="110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106.5" customHeight="1" thickBot="1">
      <c r="A10" s="408" t="s">
        <v>142</v>
      </c>
      <c r="B10" s="120" t="s">
        <v>10</v>
      </c>
      <c r="C10" s="194">
        <v>4</v>
      </c>
      <c r="D10" s="194">
        <v>1</v>
      </c>
      <c r="E10" s="195">
        <f t="shared" ref="E10:E13" si="0">C10+D10</f>
        <v>5</v>
      </c>
      <c r="F10" s="204" t="s">
        <v>183</v>
      </c>
      <c r="G10" s="205" t="s">
        <v>184</v>
      </c>
      <c r="H10" s="198" t="s">
        <v>237</v>
      </c>
      <c r="I10" s="198" t="s">
        <v>49</v>
      </c>
      <c r="J10" s="199" t="s">
        <v>152</v>
      </c>
      <c r="K10" s="199" t="s">
        <v>42</v>
      </c>
      <c r="L10" s="207" t="s">
        <v>42</v>
      </c>
      <c r="M10" s="202"/>
      <c r="N10" s="201"/>
      <c r="O10" s="198" t="s">
        <v>238</v>
      </c>
      <c r="P10" s="207" t="s">
        <v>43</v>
      </c>
      <c r="Q10" s="207" t="s">
        <v>43</v>
      </c>
      <c r="R10" s="3"/>
    </row>
    <row r="11" spans="1:18" ht="106.5" customHeight="1" thickBot="1">
      <c r="A11" s="409"/>
      <c r="B11" s="5" t="s">
        <v>58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239</v>
      </c>
      <c r="I11" s="198" t="s">
        <v>49</v>
      </c>
      <c r="J11" s="207" t="s">
        <v>152</v>
      </c>
      <c r="K11" s="207" t="s">
        <v>42</v>
      </c>
      <c r="L11" s="207" t="s">
        <v>42</v>
      </c>
      <c r="M11" s="208"/>
      <c r="N11" s="209"/>
      <c r="O11" s="206" t="s">
        <v>240</v>
      </c>
      <c r="P11" s="207" t="s">
        <v>43</v>
      </c>
      <c r="Q11" s="207" t="s">
        <v>43</v>
      </c>
      <c r="R11" s="3"/>
    </row>
    <row r="12" spans="1:18" ht="135.75" customHeight="1" thickBot="1">
      <c r="A12" s="155" t="s">
        <v>143</v>
      </c>
      <c r="B12" s="221" t="s">
        <v>205</v>
      </c>
      <c r="C12" s="194">
        <v>2</v>
      </c>
      <c r="D12" s="194"/>
      <c r="E12" s="195">
        <f t="shared" si="0"/>
        <v>2</v>
      </c>
      <c r="F12" s="210" t="s">
        <v>158</v>
      </c>
      <c r="G12" s="211" t="s">
        <v>190</v>
      </c>
      <c r="H12" s="206" t="s">
        <v>241</v>
      </c>
      <c r="I12" s="198" t="s">
        <v>49</v>
      </c>
      <c r="J12" s="207" t="s">
        <v>192</v>
      </c>
      <c r="K12" s="207" t="s">
        <v>42</v>
      </c>
      <c r="L12" s="207" t="s">
        <v>42</v>
      </c>
      <c r="M12" s="209"/>
      <c r="N12" s="209"/>
      <c r="O12" s="206" t="s">
        <v>242</v>
      </c>
      <c r="P12" s="207" t="s">
        <v>43</v>
      </c>
      <c r="Q12" s="207" t="s">
        <v>43</v>
      </c>
      <c r="R12" s="3"/>
    </row>
    <row r="13" spans="1:18" ht="54" customHeight="1" thickBot="1">
      <c r="A13" s="434" t="s">
        <v>13</v>
      </c>
      <c r="B13" s="5" t="s">
        <v>14</v>
      </c>
      <c r="C13" s="194">
        <v>4</v>
      </c>
      <c r="D13" s="194"/>
      <c r="E13" s="195">
        <f t="shared" si="0"/>
        <v>4</v>
      </c>
      <c r="F13" s="220" t="s">
        <v>153</v>
      </c>
      <c r="G13" s="211" t="s">
        <v>187</v>
      </c>
      <c r="H13" s="206" t="s">
        <v>243</v>
      </c>
      <c r="I13" s="198" t="s">
        <v>49</v>
      </c>
      <c r="J13" s="199" t="s">
        <v>152</v>
      </c>
      <c r="K13" s="207" t="s">
        <v>42</v>
      </c>
      <c r="L13" s="207" t="s">
        <v>42</v>
      </c>
      <c r="M13" s="209"/>
      <c r="N13" s="209"/>
      <c r="O13" s="206" t="s">
        <v>244</v>
      </c>
      <c r="P13" s="207" t="s">
        <v>43</v>
      </c>
      <c r="Q13" s="207" t="s">
        <v>43</v>
      </c>
      <c r="R13" s="3"/>
    </row>
    <row r="14" spans="1:18" ht="23.25" customHeight="1" thickBot="1">
      <c r="A14" s="409"/>
      <c r="B14" s="16"/>
      <c r="C14" s="13"/>
      <c r="D14" s="13"/>
      <c r="E14" s="9">
        <f t="shared" ref="E14:E23" si="1">C14+D14</f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69" customHeight="1" thickBot="1">
      <c r="A15" s="4" t="s">
        <v>59</v>
      </c>
      <c r="B15" s="5" t="s">
        <v>60</v>
      </c>
      <c r="C15" s="194">
        <v>2</v>
      </c>
      <c r="D15" s="194"/>
      <c r="E15" s="195">
        <f t="shared" si="1"/>
        <v>2</v>
      </c>
      <c r="F15" s="210" t="s">
        <v>158</v>
      </c>
      <c r="G15" s="211" t="s">
        <v>190</v>
      </c>
      <c r="H15" s="206" t="s">
        <v>246</v>
      </c>
      <c r="I15" s="198" t="s">
        <v>49</v>
      </c>
      <c r="J15" s="199" t="s">
        <v>152</v>
      </c>
      <c r="K15" s="207" t="s">
        <v>42</v>
      </c>
      <c r="L15" s="207" t="s">
        <v>42</v>
      </c>
      <c r="M15" s="209"/>
      <c r="N15" s="209"/>
      <c r="O15" s="206" t="s">
        <v>247</v>
      </c>
      <c r="P15" s="207" t="s">
        <v>43</v>
      </c>
      <c r="Q15" s="207" t="s">
        <v>43</v>
      </c>
      <c r="R15" s="3"/>
    </row>
    <row r="16" spans="1:18" ht="144.75" customHeight="1" thickBot="1">
      <c r="A16" s="582" t="s">
        <v>113</v>
      </c>
      <c r="B16" s="583" t="s">
        <v>579</v>
      </c>
      <c r="C16" s="231">
        <v>1</v>
      </c>
      <c r="D16" s="231"/>
      <c r="E16" s="232">
        <f t="shared" si="1"/>
        <v>1</v>
      </c>
      <c r="F16" s="233" t="s">
        <v>162</v>
      </c>
      <c r="G16" s="234" t="s">
        <v>198</v>
      </c>
      <c r="H16" s="247" t="s">
        <v>248</v>
      </c>
      <c r="I16" s="248" t="s">
        <v>49</v>
      </c>
      <c r="J16" s="584" t="s">
        <v>152</v>
      </c>
      <c r="K16" s="235" t="s">
        <v>42</v>
      </c>
      <c r="L16" s="235" t="s">
        <v>42</v>
      </c>
      <c r="M16" s="250"/>
      <c r="N16" s="250"/>
      <c r="O16" s="247" t="s">
        <v>249</v>
      </c>
      <c r="P16" s="235" t="s">
        <v>43</v>
      </c>
      <c r="Q16" s="235" t="s">
        <v>43</v>
      </c>
      <c r="R16" s="3"/>
    </row>
    <row r="17" spans="1:18" ht="79.5" thickBot="1">
      <c r="A17" s="397" t="s">
        <v>25</v>
      </c>
      <c r="B17" s="5" t="s">
        <v>26</v>
      </c>
      <c r="C17" s="194">
        <v>1</v>
      </c>
      <c r="D17" s="194"/>
      <c r="E17" s="195">
        <f t="shared" si="1"/>
        <v>1</v>
      </c>
      <c r="F17" s="210" t="s">
        <v>162</v>
      </c>
      <c r="G17" s="211" t="s">
        <v>198</v>
      </c>
      <c r="H17" s="206" t="s">
        <v>250</v>
      </c>
      <c r="I17" s="198" t="s">
        <v>49</v>
      </c>
      <c r="J17" s="199" t="s">
        <v>152</v>
      </c>
      <c r="K17" s="207" t="s">
        <v>42</v>
      </c>
      <c r="L17" s="207" t="s">
        <v>42</v>
      </c>
      <c r="M17" s="209"/>
      <c r="N17" s="209"/>
      <c r="O17" s="206" t="s">
        <v>251</v>
      </c>
      <c r="P17" s="207" t="s">
        <v>43</v>
      </c>
      <c r="Q17" s="207" t="s">
        <v>43</v>
      </c>
      <c r="R17" s="3"/>
    </row>
    <row r="18" spans="1:18" ht="105" customHeight="1" thickBot="1">
      <c r="A18" s="397"/>
      <c r="B18" s="5" t="s">
        <v>31</v>
      </c>
      <c r="C18" s="194">
        <v>1</v>
      </c>
      <c r="D18" s="194"/>
      <c r="E18" s="195">
        <f t="shared" si="1"/>
        <v>1</v>
      </c>
      <c r="F18" s="210" t="s">
        <v>162</v>
      </c>
      <c r="G18" s="211" t="s">
        <v>198</v>
      </c>
      <c r="H18" s="206" t="s">
        <v>252</v>
      </c>
      <c r="I18" s="198" t="s">
        <v>49</v>
      </c>
      <c r="J18" s="199" t="s">
        <v>152</v>
      </c>
      <c r="K18" s="207" t="s">
        <v>42</v>
      </c>
      <c r="L18" s="207" t="s">
        <v>42</v>
      </c>
      <c r="M18" s="209"/>
      <c r="N18" s="209"/>
      <c r="O18" s="206" t="s">
        <v>253</v>
      </c>
      <c r="P18" s="207" t="s">
        <v>43</v>
      </c>
      <c r="Q18" s="207" t="s">
        <v>43</v>
      </c>
      <c r="R18" s="3"/>
    </row>
    <row r="19" spans="1:18" ht="120" customHeight="1" thickBot="1">
      <c r="A19" s="4" t="s">
        <v>28</v>
      </c>
      <c r="B19" s="5" t="s">
        <v>28</v>
      </c>
      <c r="C19" s="194">
        <v>1</v>
      </c>
      <c r="D19" s="194"/>
      <c r="E19" s="195">
        <f t="shared" si="1"/>
        <v>1</v>
      </c>
      <c r="F19" s="210" t="s">
        <v>162</v>
      </c>
      <c r="G19" s="211" t="s">
        <v>198</v>
      </c>
      <c r="H19" s="206" t="s">
        <v>254</v>
      </c>
      <c r="I19" s="198" t="s">
        <v>49</v>
      </c>
      <c r="J19" s="199" t="s">
        <v>152</v>
      </c>
      <c r="K19" s="207" t="s">
        <v>42</v>
      </c>
      <c r="L19" s="207" t="s">
        <v>42</v>
      </c>
      <c r="M19" s="209"/>
      <c r="N19" s="209"/>
      <c r="O19" s="206" t="s">
        <v>255</v>
      </c>
      <c r="P19" s="207" t="s">
        <v>43</v>
      </c>
      <c r="Q19" s="207" t="s">
        <v>43</v>
      </c>
      <c r="R19" s="3"/>
    </row>
    <row r="20" spans="1:18" ht="100.5" customHeight="1" thickBot="1">
      <c r="A20" s="4" t="s">
        <v>61</v>
      </c>
      <c r="B20" s="5" t="s">
        <v>61</v>
      </c>
      <c r="C20" s="194">
        <v>3</v>
      </c>
      <c r="D20" s="194"/>
      <c r="E20" s="195">
        <f t="shared" si="1"/>
        <v>3</v>
      </c>
      <c r="F20" s="210" t="s">
        <v>170</v>
      </c>
      <c r="G20" s="211" t="s">
        <v>204</v>
      </c>
      <c r="H20" s="206" t="s">
        <v>256</v>
      </c>
      <c r="I20" s="198" t="s">
        <v>49</v>
      </c>
      <c r="J20" s="199" t="s">
        <v>152</v>
      </c>
      <c r="K20" s="207" t="s">
        <v>42</v>
      </c>
      <c r="L20" s="207" t="s">
        <v>42</v>
      </c>
      <c r="M20" s="209"/>
      <c r="N20" s="209"/>
      <c r="O20" s="206" t="s">
        <v>257</v>
      </c>
      <c r="P20" s="207" t="s">
        <v>43</v>
      </c>
      <c r="Q20" s="207" t="s">
        <v>43</v>
      </c>
      <c r="R20" s="3"/>
    </row>
    <row r="21" spans="1:18" ht="19.5" thickBot="1">
      <c r="A21" s="38"/>
      <c r="B21" s="16"/>
      <c r="C21" s="13"/>
      <c r="D21" s="13"/>
      <c r="E21" s="9">
        <f t="shared" si="1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8"/>
      <c r="B22" s="16"/>
      <c r="C22" s="13"/>
      <c r="D22" s="13"/>
      <c r="E22" s="9">
        <f t="shared" si="1"/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38"/>
      <c r="B23" s="16"/>
      <c r="C23" s="13"/>
      <c r="D23" s="13"/>
      <c r="E23" s="9">
        <f t="shared" si="1"/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customHeight="1" thickBot="1">
      <c r="A24" s="435" t="s">
        <v>120</v>
      </c>
      <c r="B24" s="436"/>
      <c r="C24" s="21"/>
      <c r="D24" s="21"/>
      <c r="E24" s="22"/>
      <c r="F24" s="101"/>
      <c r="G24" s="102"/>
      <c r="H24" s="32"/>
      <c r="I24" s="33"/>
      <c r="J24" s="23"/>
      <c r="K24" s="23"/>
      <c r="L24" s="23"/>
      <c r="M24" s="32"/>
      <c r="N24" s="32"/>
      <c r="O24" s="32"/>
      <c r="P24" s="23"/>
      <c r="Q24" s="23"/>
      <c r="R24" s="24"/>
    </row>
    <row r="25" spans="1:18" ht="19.5" thickBot="1">
      <c r="A25" s="421"/>
      <c r="B25" s="422"/>
      <c r="C25" s="21"/>
      <c r="D25" s="13"/>
      <c r="E25" s="9">
        <f t="shared" ref="E25:E32" si="2">D25</f>
        <v>0</v>
      </c>
      <c r="F25" s="99"/>
      <c r="G25" s="100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18" ht="19.5" thickBot="1">
      <c r="A26" s="421"/>
      <c r="B26" s="422"/>
      <c r="C26" s="21"/>
      <c r="D26" s="13"/>
      <c r="E26" s="9">
        <f t="shared" si="2"/>
        <v>0</v>
      </c>
      <c r="F26" s="99"/>
      <c r="G26" s="100"/>
      <c r="H26" s="30"/>
      <c r="I26" s="31"/>
      <c r="J26" s="15"/>
      <c r="K26" s="23"/>
      <c r="L26" s="23"/>
      <c r="M26" s="32"/>
      <c r="N26" s="32"/>
      <c r="O26" s="30"/>
      <c r="P26" s="15"/>
      <c r="Q26" s="15"/>
      <c r="R26" s="3"/>
    </row>
    <row r="27" spans="1:18" ht="19.5" thickBot="1">
      <c r="A27" s="421"/>
      <c r="B27" s="422"/>
      <c r="C27" s="21"/>
      <c r="D27" s="13"/>
      <c r="E27" s="9">
        <f t="shared" si="2"/>
        <v>0</v>
      </c>
      <c r="F27" s="99"/>
      <c r="G27" s="100"/>
      <c r="H27" s="30"/>
      <c r="I27" s="31"/>
      <c r="J27" s="15"/>
      <c r="K27" s="23"/>
      <c r="L27" s="23"/>
      <c r="M27" s="32"/>
      <c r="N27" s="32"/>
      <c r="O27" s="30"/>
      <c r="P27" s="15"/>
      <c r="Q27" s="15"/>
      <c r="R27" s="3"/>
    </row>
    <row r="28" spans="1:18" ht="19.5" thickBot="1">
      <c r="A28" s="422"/>
      <c r="B28" s="437"/>
      <c r="C28" s="21"/>
      <c r="D28" s="13"/>
      <c r="E28" s="9">
        <f t="shared" si="2"/>
        <v>0</v>
      </c>
      <c r="F28" s="99"/>
      <c r="G28" s="100"/>
      <c r="H28" s="30"/>
      <c r="I28" s="31"/>
      <c r="J28" s="15"/>
      <c r="K28" s="23"/>
      <c r="L28" s="23"/>
      <c r="M28" s="32"/>
      <c r="N28" s="32"/>
      <c r="O28" s="30"/>
      <c r="P28" s="15"/>
      <c r="Q28" s="15"/>
      <c r="R28" s="3"/>
    </row>
    <row r="29" spans="1:18" ht="19.5" thickBot="1">
      <c r="A29" s="422"/>
      <c r="B29" s="437"/>
      <c r="C29" s="21"/>
      <c r="D29" s="13"/>
      <c r="E29" s="9">
        <f t="shared" si="2"/>
        <v>0</v>
      </c>
      <c r="F29" s="99"/>
      <c r="G29" s="100"/>
      <c r="H29" s="30"/>
      <c r="I29" s="31"/>
      <c r="J29" s="15"/>
      <c r="K29" s="23"/>
      <c r="L29" s="23"/>
      <c r="M29" s="32"/>
      <c r="N29" s="32"/>
      <c r="O29" s="30"/>
      <c r="P29" s="15"/>
      <c r="Q29" s="15"/>
      <c r="R29" s="3"/>
    </row>
    <row r="30" spans="1:18" ht="19.5" thickBot="1">
      <c r="A30" s="421"/>
      <c r="B30" s="422"/>
      <c r="C30" s="21"/>
      <c r="D30" s="13"/>
      <c r="E30" s="9">
        <f t="shared" si="2"/>
        <v>0</v>
      </c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15"/>
      <c r="Q30" s="15"/>
      <c r="R30" s="3"/>
    </row>
    <row r="31" spans="1:18" ht="19.5" thickBot="1">
      <c r="A31" s="421"/>
      <c r="B31" s="422"/>
      <c r="C31" s="21"/>
      <c r="D31" s="13"/>
      <c r="E31" s="9">
        <f t="shared" si="2"/>
        <v>0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15"/>
      <c r="Q31" s="15"/>
      <c r="R31" s="3"/>
    </row>
    <row r="32" spans="1:18" ht="19.5" thickBot="1">
      <c r="A32" s="432"/>
      <c r="B32" s="433"/>
      <c r="C32" s="21"/>
      <c r="D32" s="13"/>
      <c r="E32" s="9">
        <f t="shared" si="2"/>
        <v>0</v>
      </c>
      <c r="F32" s="103"/>
      <c r="G32" s="104"/>
      <c r="H32" s="30"/>
      <c r="I32" s="31"/>
      <c r="J32" s="15"/>
      <c r="K32" s="23"/>
      <c r="L32" s="23"/>
      <c r="M32" s="32"/>
      <c r="N32" s="32"/>
      <c r="O32" s="30"/>
      <c r="P32" s="15"/>
      <c r="Q32" s="15"/>
      <c r="R32" s="3"/>
    </row>
    <row r="33" spans="1:11" ht="39.75" customHeight="1" thickBot="1">
      <c r="A33" s="395" t="s">
        <v>33</v>
      </c>
      <c r="B33" s="396"/>
      <c r="C33" s="147">
        <f>SUM(C10:C32)</f>
        <v>22</v>
      </c>
      <c r="D33" s="147">
        <f>SUM(D10:D32)</f>
        <v>1</v>
      </c>
      <c r="E33" s="148">
        <f>C33+D33</f>
        <v>23</v>
      </c>
      <c r="F33" s="39" t="s">
        <v>62</v>
      </c>
      <c r="G33" s="40" t="s">
        <v>63</v>
      </c>
    </row>
    <row r="34" spans="1:11" ht="21.75" thickBot="1">
      <c r="A34" s="36" t="s">
        <v>46</v>
      </c>
      <c r="B34" s="36"/>
      <c r="C34" s="37">
        <v>22</v>
      </c>
      <c r="D34" s="37">
        <v>1</v>
      </c>
      <c r="E34" s="37">
        <v>23</v>
      </c>
      <c r="F34" s="35">
        <v>8</v>
      </c>
      <c r="G34" s="35">
        <v>31</v>
      </c>
    </row>
    <row r="35" spans="1:11" ht="21.75" thickBot="1">
      <c r="A35" s="36" t="s">
        <v>47</v>
      </c>
      <c r="B35" s="36"/>
      <c r="C35" s="37">
        <v>23</v>
      </c>
      <c r="D35" s="37">
        <v>3</v>
      </c>
      <c r="E35" s="37">
        <v>26</v>
      </c>
      <c r="F35" s="35">
        <v>5</v>
      </c>
      <c r="G35" s="35">
        <v>31</v>
      </c>
    </row>
    <row r="37" spans="1:11" ht="15.75" thickBot="1">
      <c r="A37" s="459" t="s">
        <v>114</v>
      </c>
      <c r="B37" s="459"/>
    </row>
    <row r="38" spans="1:11" ht="48.75" customHeight="1" thickBot="1">
      <c r="A38" s="43" t="s">
        <v>64</v>
      </c>
      <c r="B38" s="44" t="s">
        <v>65</v>
      </c>
      <c r="C38" s="45" t="s">
        <v>67</v>
      </c>
      <c r="D38" s="399" t="s">
        <v>68</v>
      </c>
      <c r="E38" s="400"/>
      <c r="F38" s="400"/>
      <c r="G38" s="401"/>
      <c r="H38" s="370" t="s">
        <v>80</v>
      </c>
      <c r="I38" s="371"/>
      <c r="J38" s="371"/>
      <c r="K38" s="371"/>
    </row>
    <row r="39" spans="1:11" s="48" customFormat="1" ht="32.25" thickBot="1">
      <c r="A39" s="225" t="s">
        <v>261</v>
      </c>
      <c r="B39" s="213" t="s">
        <v>208</v>
      </c>
      <c r="C39" s="214">
        <v>1</v>
      </c>
      <c r="D39" s="414" t="s">
        <v>258</v>
      </c>
      <c r="E39" s="415"/>
      <c r="F39" s="415"/>
      <c r="G39" s="416"/>
      <c r="H39" s="412" t="s">
        <v>210</v>
      </c>
      <c r="I39" s="413"/>
      <c r="J39" s="413"/>
      <c r="K39" s="413"/>
    </row>
    <row r="40" spans="1:11" s="48" customFormat="1" ht="16.5" thickBot="1">
      <c r="A40" s="410" t="s">
        <v>179</v>
      </c>
      <c r="B40" s="213" t="s">
        <v>232</v>
      </c>
      <c r="C40" s="214">
        <v>1</v>
      </c>
      <c r="D40" s="414" t="s">
        <v>233</v>
      </c>
      <c r="E40" s="415"/>
      <c r="F40" s="415"/>
      <c r="G40" s="416"/>
      <c r="H40" s="412" t="s">
        <v>219</v>
      </c>
      <c r="I40" s="413"/>
      <c r="J40" s="413"/>
      <c r="K40" s="413"/>
    </row>
    <row r="41" spans="1:11" s="48" customFormat="1" ht="16.5" thickBot="1">
      <c r="A41" s="460"/>
      <c r="B41" s="213" t="s">
        <v>220</v>
      </c>
      <c r="C41" s="214">
        <v>1</v>
      </c>
      <c r="D41" s="414" t="s">
        <v>233</v>
      </c>
      <c r="E41" s="415"/>
      <c r="F41" s="415"/>
      <c r="G41" s="416"/>
      <c r="H41" s="412" t="s">
        <v>219</v>
      </c>
      <c r="I41" s="413"/>
      <c r="J41" s="413"/>
      <c r="K41" s="413"/>
    </row>
    <row r="42" spans="1:11" s="48" customFormat="1" ht="30.75" thickBot="1">
      <c r="A42" s="410" t="s">
        <v>180</v>
      </c>
      <c r="B42" s="213" t="s">
        <v>259</v>
      </c>
      <c r="C42" s="214">
        <v>1</v>
      </c>
      <c r="D42" s="414" t="s">
        <v>233</v>
      </c>
      <c r="E42" s="415"/>
      <c r="F42" s="415"/>
      <c r="G42" s="416"/>
      <c r="H42" s="412" t="s">
        <v>212</v>
      </c>
      <c r="I42" s="413"/>
      <c r="J42" s="413"/>
      <c r="K42" s="413"/>
    </row>
    <row r="43" spans="1:11" s="48" customFormat="1" ht="30.75" thickBot="1">
      <c r="A43" s="460"/>
      <c r="B43" s="213" t="s">
        <v>234</v>
      </c>
      <c r="C43" s="214">
        <v>1</v>
      </c>
      <c r="D43" s="414" t="s">
        <v>233</v>
      </c>
      <c r="E43" s="415"/>
      <c r="F43" s="415"/>
      <c r="G43" s="416"/>
      <c r="H43" s="412" t="s">
        <v>214</v>
      </c>
      <c r="I43" s="413"/>
      <c r="J43" s="413"/>
      <c r="K43" s="413"/>
    </row>
    <row r="44" spans="1:11" s="48" customFormat="1" ht="16.5" thickBot="1">
      <c r="A44" s="410" t="s">
        <v>182</v>
      </c>
      <c r="B44" s="213" t="s">
        <v>215</v>
      </c>
      <c r="C44" s="214">
        <v>1</v>
      </c>
      <c r="D44" s="414" t="s">
        <v>233</v>
      </c>
      <c r="E44" s="415"/>
      <c r="F44" s="415"/>
      <c r="G44" s="416"/>
      <c r="H44" s="412" t="s">
        <v>212</v>
      </c>
      <c r="I44" s="413"/>
      <c r="J44" s="413"/>
      <c r="K44" s="413"/>
    </row>
    <row r="45" spans="1:11" s="48" customFormat="1" ht="29.25" thickBot="1">
      <c r="A45" s="411"/>
      <c r="B45" s="223" t="s">
        <v>260</v>
      </c>
      <c r="C45" s="214">
        <v>1</v>
      </c>
      <c r="D45" s="414" t="s">
        <v>233</v>
      </c>
      <c r="E45" s="415"/>
      <c r="F45" s="415"/>
      <c r="G45" s="416"/>
      <c r="H45" s="412" t="s">
        <v>219</v>
      </c>
      <c r="I45" s="413"/>
      <c r="J45" s="413"/>
      <c r="K45" s="413"/>
    </row>
    <row r="46" spans="1:11" s="48" customFormat="1" ht="16.5" thickBot="1">
      <c r="A46" s="224" t="s">
        <v>181</v>
      </c>
      <c r="B46" s="222" t="s">
        <v>216</v>
      </c>
      <c r="C46" s="214">
        <v>1</v>
      </c>
      <c r="D46" s="414" t="s">
        <v>233</v>
      </c>
      <c r="E46" s="415"/>
      <c r="F46" s="415"/>
      <c r="G46" s="416"/>
      <c r="H46" s="412" t="s">
        <v>219</v>
      </c>
      <c r="I46" s="413"/>
      <c r="J46" s="413"/>
      <c r="K46" s="413"/>
    </row>
    <row r="47" spans="1:11" ht="19.5" thickBot="1">
      <c r="B47" s="41" t="s">
        <v>33</v>
      </c>
      <c r="C47" s="42">
        <f>SUM(C39:C46)</f>
        <v>8</v>
      </c>
    </row>
  </sheetData>
  <sheetProtection formatRows="0"/>
  <mergeCells count="55">
    <mergeCell ref="A10:A11"/>
    <mergeCell ref="A33:B33"/>
    <mergeCell ref="D38:G38"/>
    <mergeCell ref="D39:G39"/>
    <mergeCell ref="D40:G40"/>
    <mergeCell ref="A32:B32"/>
    <mergeCell ref="A13:A14"/>
    <mergeCell ref="A17:A18"/>
    <mergeCell ref="A24:B24"/>
    <mergeCell ref="A25:B25"/>
    <mergeCell ref="A26:B26"/>
    <mergeCell ref="A27:B27"/>
    <mergeCell ref="A28:B28"/>
    <mergeCell ref="A29:B29"/>
    <mergeCell ref="A30:B30"/>
    <mergeCell ref="A31:B31"/>
    <mergeCell ref="D43:G43"/>
    <mergeCell ref="D44:G44"/>
    <mergeCell ref="D45:G45"/>
    <mergeCell ref="D46:G46"/>
    <mergeCell ref="A37:B37"/>
    <mergeCell ref="A40:A41"/>
    <mergeCell ref="A42:A43"/>
    <mergeCell ref="A44:A45"/>
    <mergeCell ref="D41:G41"/>
    <mergeCell ref="D42:G4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7:A9"/>
    <mergeCell ref="B7:B9"/>
    <mergeCell ref="C7:D7"/>
    <mergeCell ref="E7:E9"/>
    <mergeCell ref="F7:N7"/>
    <mergeCell ref="H39:K39"/>
    <mergeCell ref="H40:K40"/>
    <mergeCell ref="H41:K41"/>
    <mergeCell ref="G2:N2"/>
    <mergeCell ref="C6:G6"/>
    <mergeCell ref="H6:N6"/>
    <mergeCell ref="H38:K38"/>
    <mergeCell ref="H42:K42"/>
    <mergeCell ref="H43:K43"/>
    <mergeCell ref="H44:K44"/>
    <mergeCell ref="H45:K45"/>
    <mergeCell ref="H46:K46"/>
  </mergeCells>
  <pageMargins left="0.19685039370078741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T17" sqref="T17"/>
    </sheetView>
  </sheetViews>
  <sheetFormatPr defaultRowHeight="15"/>
  <cols>
    <col min="1" max="1" width="26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236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5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>
      <c r="C6" s="398" t="s">
        <v>69</v>
      </c>
      <c r="D6" s="398"/>
      <c r="E6" s="398"/>
      <c r="F6" s="398"/>
      <c r="G6" s="398"/>
      <c r="H6" s="391" t="s">
        <v>245</v>
      </c>
      <c r="I6" s="458"/>
      <c r="J6" s="458"/>
      <c r="K6" s="458"/>
      <c r="L6" s="458"/>
      <c r="M6" s="458"/>
      <c r="N6" s="458"/>
    </row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12" t="s">
        <v>8</v>
      </c>
      <c r="G9" s="113" t="s">
        <v>9</v>
      </c>
      <c r="H9" s="447"/>
      <c r="I9" s="449"/>
      <c r="J9" s="451"/>
      <c r="K9" s="111" t="s">
        <v>105</v>
      </c>
      <c r="L9" s="110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106.5" customHeight="1" thickBot="1">
      <c r="A10" s="408" t="s">
        <v>142</v>
      </c>
      <c r="B10" s="120" t="s">
        <v>10</v>
      </c>
      <c r="C10" s="194">
        <v>4</v>
      </c>
      <c r="D10" s="194">
        <v>1</v>
      </c>
      <c r="E10" s="195">
        <f t="shared" ref="E10:E23" si="0">C10+D10</f>
        <v>5</v>
      </c>
      <c r="F10" s="204" t="s">
        <v>183</v>
      </c>
      <c r="G10" s="205" t="s">
        <v>184</v>
      </c>
      <c r="H10" s="198" t="s">
        <v>237</v>
      </c>
      <c r="I10" s="198" t="s">
        <v>49</v>
      </c>
      <c r="J10" s="199" t="s">
        <v>152</v>
      </c>
      <c r="K10" s="199" t="s">
        <v>42</v>
      </c>
      <c r="L10" s="207" t="s">
        <v>42</v>
      </c>
      <c r="M10" s="202"/>
      <c r="N10" s="201"/>
      <c r="O10" s="198" t="s">
        <v>238</v>
      </c>
      <c r="P10" s="207" t="s">
        <v>43</v>
      </c>
      <c r="Q10" s="207" t="s">
        <v>43</v>
      </c>
      <c r="R10" s="3"/>
    </row>
    <row r="11" spans="1:18" ht="106.5" customHeight="1" thickBot="1">
      <c r="A11" s="409"/>
      <c r="B11" s="192" t="s">
        <v>58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239</v>
      </c>
      <c r="I11" s="198" t="s">
        <v>49</v>
      </c>
      <c r="J11" s="207" t="s">
        <v>152</v>
      </c>
      <c r="K11" s="207" t="s">
        <v>42</v>
      </c>
      <c r="L11" s="207" t="s">
        <v>42</v>
      </c>
      <c r="M11" s="208"/>
      <c r="N11" s="209"/>
      <c r="O11" s="206" t="s">
        <v>240</v>
      </c>
      <c r="P11" s="207" t="s">
        <v>43</v>
      </c>
      <c r="Q11" s="207" t="s">
        <v>43</v>
      </c>
      <c r="R11" s="3"/>
    </row>
    <row r="12" spans="1:18" ht="181.5" customHeight="1" thickBot="1">
      <c r="A12" s="155" t="s">
        <v>143</v>
      </c>
      <c r="B12" s="221" t="s">
        <v>262</v>
      </c>
      <c r="C12" s="194">
        <v>2</v>
      </c>
      <c r="D12" s="194"/>
      <c r="E12" s="195">
        <f t="shared" si="0"/>
        <v>2</v>
      </c>
      <c r="F12" s="210" t="s">
        <v>158</v>
      </c>
      <c r="G12" s="211" t="s">
        <v>190</v>
      </c>
      <c r="H12" s="206" t="s">
        <v>267</v>
      </c>
      <c r="I12" s="198" t="s">
        <v>588</v>
      </c>
      <c r="J12" s="207" t="s">
        <v>192</v>
      </c>
      <c r="K12" s="207" t="s">
        <v>42</v>
      </c>
      <c r="L12" s="207" t="s">
        <v>42</v>
      </c>
      <c r="M12" s="209"/>
      <c r="N12" s="209"/>
      <c r="O12" s="226" t="s">
        <v>266</v>
      </c>
      <c r="P12" s="207" t="s">
        <v>265</v>
      </c>
      <c r="Q12" s="207" t="s">
        <v>265</v>
      </c>
      <c r="R12" s="3"/>
    </row>
    <row r="13" spans="1:18" ht="87" customHeight="1" thickBot="1">
      <c r="A13" s="434" t="s">
        <v>13</v>
      </c>
      <c r="B13" s="192" t="s">
        <v>14</v>
      </c>
      <c r="C13" s="194">
        <v>4</v>
      </c>
      <c r="D13" s="194"/>
      <c r="E13" s="195">
        <f t="shared" si="0"/>
        <v>4</v>
      </c>
      <c r="F13" s="220" t="s">
        <v>153</v>
      </c>
      <c r="G13" s="211" t="s">
        <v>187</v>
      </c>
      <c r="H13" s="206" t="s">
        <v>243</v>
      </c>
      <c r="I13" s="198" t="s">
        <v>49</v>
      </c>
      <c r="J13" s="199" t="s">
        <v>152</v>
      </c>
      <c r="K13" s="207" t="s">
        <v>42</v>
      </c>
      <c r="L13" s="207" t="s">
        <v>42</v>
      </c>
      <c r="M13" s="209"/>
      <c r="N13" s="209"/>
      <c r="O13" s="206" t="s">
        <v>244</v>
      </c>
      <c r="P13" s="207" t="s">
        <v>43</v>
      </c>
      <c r="Q13" s="207" t="s">
        <v>43</v>
      </c>
      <c r="R13" s="3"/>
    </row>
    <row r="14" spans="1:18" ht="23.25" customHeight="1" thickBot="1">
      <c r="A14" s="409"/>
      <c r="B14" s="190"/>
      <c r="C14" s="13"/>
      <c r="D14" s="13"/>
      <c r="E14" s="9">
        <f t="shared" si="0"/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69" customHeight="1" thickBot="1">
      <c r="A15" s="186" t="s">
        <v>59</v>
      </c>
      <c r="B15" s="192" t="s">
        <v>60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246</v>
      </c>
      <c r="I15" s="198" t="s">
        <v>49</v>
      </c>
      <c r="J15" s="199" t="s">
        <v>152</v>
      </c>
      <c r="K15" s="207" t="s">
        <v>42</v>
      </c>
      <c r="L15" s="207" t="s">
        <v>42</v>
      </c>
      <c r="M15" s="209"/>
      <c r="N15" s="209"/>
      <c r="O15" s="206" t="s">
        <v>247</v>
      </c>
      <c r="P15" s="207" t="s">
        <v>43</v>
      </c>
      <c r="Q15" s="207" t="s">
        <v>43</v>
      </c>
      <c r="R15" s="3"/>
    </row>
    <row r="16" spans="1:18" ht="132.75" customHeight="1" thickBot="1">
      <c r="A16" s="582" t="s">
        <v>113</v>
      </c>
      <c r="B16" s="583" t="s">
        <v>579</v>
      </c>
      <c r="C16" s="231">
        <v>1</v>
      </c>
      <c r="D16" s="231"/>
      <c r="E16" s="232">
        <f t="shared" si="0"/>
        <v>1</v>
      </c>
      <c r="F16" s="233" t="s">
        <v>162</v>
      </c>
      <c r="G16" s="234" t="s">
        <v>198</v>
      </c>
      <c r="H16" s="247" t="s">
        <v>248</v>
      </c>
      <c r="I16" s="248" t="s">
        <v>49</v>
      </c>
      <c r="J16" s="584" t="s">
        <v>152</v>
      </c>
      <c r="K16" s="235" t="s">
        <v>42</v>
      </c>
      <c r="L16" s="235" t="s">
        <v>42</v>
      </c>
      <c r="M16" s="250"/>
      <c r="N16" s="250"/>
      <c r="O16" s="247" t="s">
        <v>249</v>
      </c>
      <c r="P16" s="207" t="s">
        <v>43</v>
      </c>
      <c r="Q16" s="207" t="s">
        <v>43</v>
      </c>
      <c r="R16" s="3"/>
    </row>
    <row r="17" spans="1:18" ht="79.5" thickBot="1">
      <c r="A17" s="397" t="s">
        <v>25</v>
      </c>
      <c r="B17" s="192" t="s">
        <v>26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250</v>
      </c>
      <c r="I17" s="198" t="s">
        <v>49</v>
      </c>
      <c r="J17" s="199" t="s">
        <v>152</v>
      </c>
      <c r="K17" s="207" t="s">
        <v>42</v>
      </c>
      <c r="L17" s="207" t="s">
        <v>42</v>
      </c>
      <c r="M17" s="209"/>
      <c r="N17" s="209"/>
      <c r="O17" s="206" t="s">
        <v>251</v>
      </c>
      <c r="P17" s="207" t="s">
        <v>43</v>
      </c>
      <c r="Q17" s="207" t="s">
        <v>43</v>
      </c>
      <c r="R17" s="3"/>
    </row>
    <row r="18" spans="1:18" ht="105" customHeight="1" thickBot="1">
      <c r="A18" s="397"/>
      <c r="B18" s="192" t="s">
        <v>31</v>
      </c>
      <c r="C18" s="194">
        <v>1</v>
      </c>
      <c r="D18" s="194"/>
      <c r="E18" s="195">
        <f t="shared" si="0"/>
        <v>1</v>
      </c>
      <c r="F18" s="210" t="s">
        <v>162</v>
      </c>
      <c r="G18" s="211" t="s">
        <v>198</v>
      </c>
      <c r="H18" s="206" t="s">
        <v>252</v>
      </c>
      <c r="I18" s="198" t="s">
        <v>49</v>
      </c>
      <c r="J18" s="199" t="s">
        <v>152</v>
      </c>
      <c r="K18" s="207" t="s">
        <v>42</v>
      </c>
      <c r="L18" s="207" t="s">
        <v>42</v>
      </c>
      <c r="M18" s="209"/>
      <c r="N18" s="209"/>
      <c r="O18" s="206" t="s">
        <v>253</v>
      </c>
      <c r="P18" s="207" t="s">
        <v>43</v>
      </c>
      <c r="Q18" s="207" t="s">
        <v>43</v>
      </c>
      <c r="R18" s="3"/>
    </row>
    <row r="19" spans="1:18" ht="120" customHeight="1" thickBot="1">
      <c r="A19" s="186" t="s">
        <v>28</v>
      </c>
      <c r="B19" s="192" t="s">
        <v>28</v>
      </c>
      <c r="C19" s="194">
        <v>1</v>
      </c>
      <c r="D19" s="194"/>
      <c r="E19" s="195">
        <f t="shared" si="0"/>
        <v>1</v>
      </c>
      <c r="F19" s="210" t="s">
        <v>162</v>
      </c>
      <c r="G19" s="211" t="s">
        <v>198</v>
      </c>
      <c r="H19" s="206" t="s">
        <v>254</v>
      </c>
      <c r="I19" s="198" t="s">
        <v>49</v>
      </c>
      <c r="J19" s="199" t="s">
        <v>152</v>
      </c>
      <c r="K19" s="207" t="s">
        <v>42</v>
      </c>
      <c r="L19" s="207" t="s">
        <v>42</v>
      </c>
      <c r="M19" s="209"/>
      <c r="N19" s="209"/>
      <c r="O19" s="206" t="s">
        <v>255</v>
      </c>
      <c r="P19" s="207" t="s">
        <v>43</v>
      </c>
      <c r="Q19" s="207" t="s">
        <v>43</v>
      </c>
      <c r="R19" s="3"/>
    </row>
    <row r="20" spans="1:18" ht="100.5" customHeight="1" thickBot="1">
      <c r="A20" s="186" t="s">
        <v>61</v>
      </c>
      <c r="B20" s="192" t="s">
        <v>61</v>
      </c>
      <c r="C20" s="194">
        <v>3</v>
      </c>
      <c r="D20" s="194"/>
      <c r="E20" s="195">
        <f t="shared" si="0"/>
        <v>3</v>
      </c>
      <c r="F20" s="210" t="s">
        <v>170</v>
      </c>
      <c r="G20" s="211" t="s">
        <v>204</v>
      </c>
      <c r="H20" s="206" t="s">
        <v>256</v>
      </c>
      <c r="I20" s="198" t="s">
        <v>49</v>
      </c>
      <c r="J20" s="199" t="s">
        <v>152</v>
      </c>
      <c r="K20" s="207" t="s">
        <v>42</v>
      </c>
      <c r="L20" s="207" t="s">
        <v>42</v>
      </c>
      <c r="M20" s="209"/>
      <c r="N20" s="209"/>
      <c r="O20" s="206" t="s">
        <v>257</v>
      </c>
      <c r="P20" s="207" t="s">
        <v>43</v>
      </c>
      <c r="Q20" s="207" t="s">
        <v>43</v>
      </c>
      <c r="R20" s="3"/>
    </row>
    <row r="21" spans="1:18" ht="19.5" thickBot="1">
      <c r="A21" s="189"/>
      <c r="B21" s="190"/>
      <c r="C21" s="13"/>
      <c r="D21" s="13"/>
      <c r="E21" s="9">
        <f t="shared" si="0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189"/>
      <c r="B22" s="190"/>
      <c r="C22" s="13"/>
      <c r="D22" s="13"/>
      <c r="E22" s="9">
        <f t="shared" si="0"/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189"/>
      <c r="B23" s="190"/>
      <c r="C23" s="13"/>
      <c r="D23" s="13"/>
      <c r="E23" s="9">
        <f t="shared" si="0"/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customHeight="1" thickBot="1">
      <c r="A24" s="435" t="s">
        <v>120</v>
      </c>
      <c r="B24" s="436"/>
      <c r="C24" s="21"/>
      <c r="D24" s="21"/>
      <c r="E24" s="22"/>
      <c r="F24" s="101"/>
      <c r="G24" s="102"/>
      <c r="H24" s="32"/>
      <c r="I24" s="33"/>
      <c r="J24" s="23"/>
      <c r="K24" s="23"/>
      <c r="L24" s="23"/>
      <c r="M24" s="32"/>
      <c r="N24" s="32"/>
      <c r="O24" s="32"/>
      <c r="P24" s="23"/>
      <c r="Q24" s="23"/>
      <c r="R24" s="24"/>
    </row>
    <row r="25" spans="1:18" ht="19.5" thickBot="1">
      <c r="A25" s="421"/>
      <c r="B25" s="422"/>
      <c r="C25" s="21"/>
      <c r="D25" s="13"/>
      <c r="E25" s="9">
        <f t="shared" ref="E25:E32" si="1">D25</f>
        <v>0</v>
      </c>
      <c r="F25" s="99"/>
      <c r="G25" s="100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18" ht="19.5" thickBot="1">
      <c r="A26" s="421"/>
      <c r="B26" s="422"/>
      <c r="C26" s="21"/>
      <c r="D26" s="13"/>
      <c r="E26" s="9">
        <f t="shared" si="1"/>
        <v>0</v>
      </c>
      <c r="F26" s="99"/>
      <c r="G26" s="100"/>
      <c r="H26" s="30"/>
      <c r="I26" s="31"/>
      <c r="J26" s="15"/>
      <c r="K26" s="23"/>
      <c r="L26" s="23"/>
      <c r="M26" s="32"/>
      <c r="N26" s="32"/>
      <c r="O26" s="30"/>
      <c r="P26" s="15"/>
      <c r="Q26" s="15"/>
      <c r="R26" s="3"/>
    </row>
    <row r="27" spans="1:18" ht="19.5" thickBot="1">
      <c r="A27" s="421"/>
      <c r="B27" s="422"/>
      <c r="C27" s="21"/>
      <c r="D27" s="13"/>
      <c r="E27" s="9">
        <f t="shared" si="1"/>
        <v>0</v>
      </c>
      <c r="F27" s="99"/>
      <c r="G27" s="100"/>
      <c r="H27" s="30"/>
      <c r="I27" s="31"/>
      <c r="J27" s="15"/>
      <c r="K27" s="23"/>
      <c r="L27" s="23"/>
      <c r="M27" s="32"/>
      <c r="N27" s="32"/>
      <c r="O27" s="30"/>
      <c r="P27" s="15"/>
      <c r="Q27" s="15"/>
      <c r="R27" s="3"/>
    </row>
    <row r="28" spans="1:18" ht="19.5" thickBot="1">
      <c r="A28" s="422"/>
      <c r="B28" s="437"/>
      <c r="C28" s="21"/>
      <c r="D28" s="13"/>
      <c r="E28" s="9">
        <f t="shared" si="1"/>
        <v>0</v>
      </c>
      <c r="F28" s="99"/>
      <c r="G28" s="100"/>
      <c r="H28" s="30"/>
      <c r="I28" s="31"/>
      <c r="J28" s="15"/>
      <c r="K28" s="23"/>
      <c r="L28" s="23"/>
      <c r="M28" s="32"/>
      <c r="N28" s="32"/>
      <c r="O28" s="30"/>
      <c r="P28" s="15"/>
      <c r="Q28" s="15"/>
      <c r="R28" s="3"/>
    </row>
    <row r="29" spans="1:18" ht="19.5" thickBot="1">
      <c r="A29" s="422"/>
      <c r="B29" s="437"/>
      <c r="C29" s="21"/>
      <c r="D29" s="13"/>
      <c r="E29" s="9">
        <f t="shared" si="1"/>
        <v>0</v>
      </c>
      <c r="F29" s="99"/>
      <c r="G29" s="100"/>
      <c r="H29" s="30"/>
      <c r="I29" s="31"/>
      <c r="J29" s="15"/>
      <c r="K29" s="23"/>
      <c r="L29" s="23"/>
      <c r="M29" s="32"/>
      <c r="N29" s="32"/>
      <c r="O29" s="30"/>
      <c r="P29" s="15"/>
      <c r="Q29" s="15"/>
      <c r="R29" s="3"/>
    </row>
    <row r="30" spans="1:18" ht="19.5" thickBot="1">
      <c r="A30" s="421"/>
      <c r="B30" s="422"/>
      <c r="C30" s="21"/>
      <c r="D30" s="13"/>
      <c r="E30" s="9">
        <f t="shared" si="1"/>
        <v>0</v>
      </c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15"/>
      <c r="Q30" s="15"/>
      <c r="R30" s="3"/>
    </row>
    <row r="31" spans="1:18" ht="19.5" thickBot="1">
      <c r="A31" s="421"/>
      <c r="B31" s="422"/>
      <c r="C31" s="21"/>
      <c r="D31" s="13"/>
      <c r="E31" s="9">
        <f t="shared" si="1"/>
        <v>0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15"/>
      <c r="Q31" s="15"/>
      <c r="R31" s="3"/>
    </row>
    <row r="32" spans="1:18" ht="19.5" thickBot="1">
      <c r="A32" s="432"/>
      <c r="B32" s="433"/>
      <c r="C32" s="21"/>
      <c r="D32" s="13"/>
      <c r="E32" s="9">
        <f t="shared" si="1"/>
        <v>0</v>
      </c>
      <c r="F32" s="103"/>
      <c r="G32" s="104"/>
      <c r="H32" s="30"/>
      <c r="I32" s="31"/>
      <c r="J32" s="15"/>
      <c r="K32" s="23"/>
      <c r="L32" s="23"/>
      <c r="M32" s="32"/>
      <c r="N32" s="32"/>
      <c r="O32" s="30"/>
      <c r="P32" s="15"/>
      <c r="Q32" s="15"/>
      <c r="R32" s="3"/>
    </row>
    <row r="33" spans="1:11" ht="39.75" customHeight="1" thickBot="1">
      <c r="A33" s="395" t="s">
        <v>33</v>
      </c>
      <c r="B33" s="396"/>
      <c r="C33" s="147">
        <f>SUM(C10:C32)</f>
        <v>22</v>
      </c>
      <c r="D33" s="147">
        <f>SUM(D10:D32)</f>
        <v>1</v>
      </c>
      <c r="E33" s="148">
        <f>C33+D33</f>
        <v>23</v>
      </c>
      <c r="F33" s="39" t="s">
        <v>62</v>
      </c>
      <c r="G33" s="40" t="s">
        <v>63</v>
      </c>
    </row>
    <row r="34" spans="1:11" ht="21.75" thickBot="1">
      <c r="A34" s="36" t="s">
        <v>46</v>
      </c>
      <c r="B34" s="36"/>
      <c r="C34" s="37">
        <v>22</v>
      </c>
      <c r="D34" s="37">
        <v>1</v>
      </c>
      <c r="E34" s="37">
        <v>23</v>
      </c>
      <c r="F34" s="35">
        <v>8</v>
      </c>
      <c r="G34" s="35">
        <v>31</v>
      </c>
    </row>
    <row r="35" spans="1:11" ht="21.75" thickBot="1">
      <c r="A35" s="36" t="s">
        <v>47</v>
      </c>
      <c r="B35" s="36"/>
      <c r="C35" s="37">
        <v>23</v>
      </c>
      <c r="D35" s="37">
        <v>3</v>
      </c>
      <c r="E35" s="37">
        <v>26</v>
      </c>
      <c r="F35" s="35">
        <v>5</v>
      </c>
      <c r="G35" s="35">
        <v>31</v>
      </c>
    </row>
    <row r="37" spans="1:11" ht="15.75" thickBot="1">
      <c r="A37" s="459" t="s">
        <v>114</v>
      </c>
      <c r="B37" s="459"/>
    </row>
    <row r="38" spans="1:11" ht="48.75" customHeight="1" thickBot="1">
      <c r="A38" s="43" t="s">
        <v>64</v>
      </c>
      <c r="B38" s="184" t="s">
        <v>65</v>
      </c>
      <c r="C38" s="45" t="s">
        <v>67</v>
      </c>
      <c r="D38" s="399" t="s">
        <v>68</v>
      </c>
      <c r="E38" s="400"/>
      <c r="F38" s="400"/>
      <c r="G38" s="401"/>
      <c r="H38" s="370" t="s">
        <v>80</v>
      </c>
      <c r="I38" s="371"/>
      <c r="J38" s="371"/>
      <c r="K38" s="371"/>
    </row>
    <row r="39" spans="1:11" s="48" customFormat="1" ht="32.25" thickBot="1">
      <c r="A39" s="225" t="s">
        <v>261</v>
      </c>
      <c r="B39" s="213" t="s">
        <v>208</v>
      </c>
      <c r="C39" s="214">
        <v>1</v>
      </c>
      <c r="D39" s="414" t="s">
        <v>258</v>
      </c>
      <c r="E39" s="415"/>
      <c r="F39" s="415"/>
      <c r="G39" s="416"/>
      <c r="H39" s="412" t="s">
        <v>210</v>
      </c>
      <c r="I39" s="413"/>
      <c r="J39" s="413"/>
      <c r="K39" s="413"/>
    </row>
    <row r="40" spans="1:11" s="48" customFormat="1" ht="16.5" thickBot="1">
      <c r="A40" s="410" t="s">
        <v>179</v>
      </c>
      <c r="B40" s="213" t="s">
        <v>232</v>
      </c>
      <c r="C40" s="214">
        <v>1</v>
      </c>
      <c r="D40" s="414" t="s">
        <v>233</v>
      </c>
      <c r="E40" s="415"/>
      <c r="F40" s="415"/>
      <c r="G40" s="416"/>
      <c r="H40" s="412" t="s">
        <v>219</v>
      </c>
      <c r="I40" s="413"/>
      <c r="J40" s="413"/>
      <c r="K40" s="413"/>
    </row>
    <row r="41" spans="1:11" s="48" customFormat="1" ht="16.5" thickBot="1">
      <c r="A41" s="460"/>
      <c r="B41" s="213" t="s">
        <v>220</v>
      </c>
      <c r="C41" s="214">
        <v>1</v>
      </c>
      <c r="D41" s="414" t="s">
        <v>233</v>
      </c>
      <c r="E41" s="415"/>
      <c r="F41" s="415"/>
      <c r="G41" s="416"/>
      <c r="H41" s="412" t="s">
        <v>219</v>
      </c>
      <c r="I41" s="413"/>
      <c r="J41" s="413"/>
      <c r="K41" s="413"/>
    </row>
    <row r="42" spans="1:11" s="48" customFormat="1" ht="30.75" thickBot="1">
      <c r="A42" s="410" t="s">
        <v>180</v>
      </c>
      <c r="B42" s="213" t="s">
        <v>259</v>
      </c>
      <c r="C42" s="214">
        <v>1</v>
      </c>
      <c r="D42" s="414" t="s">
        <v>233</v>
      </c>
      <c r="E42" s="415"/>
      <c r="F42" s="415"/>
      <c r="G42" s="416"/>
      <c r="H42" s="412" t="s">
        <v>212</v>
      </c>
      <c r="I42" s="413"/>
      <c r="J42" s="413"/>
      <c r="K42" s="413"/>
    </row>
    <row r="43" spans="1:11" s="48" customFormat="1" ht="30.75" thickBot="1">
      <c r="A43" s="460"/>
      <c r="B43" s="213" t="s">
        <v>234</v>
      </c>
      <c r="C43" s="214">
        <v>1</v>
      </c>
      <c r="D43" s="414" t="s">
        <v>233</v>
      </c>
      <c r="E43" s="415"/>
      <c r="F43" s="415"/>
      <c r="G43" s="416"/>
      <c r="H43" s="412" t="s">
        <v>214</v>
      </c>
      <c r="I43" s="413"/>
      <c r="J43" s="413"/>
      <c r="K43" s="413"/>
    </row>
    <row r="44" spans="1:11" s="48" customFormat="1" ht="16.5" thickBot="1">
      <c r="A44" s="410" t="s">
        <v>182</v>
      </c>
      <c r="B44" s="213" t="s">
        <v>215</v>
      </c>
      <c r="C44" s="214">
        <v>1</v>
      </c>
      <c r="D44" s="414" t="s">
        <v>233</v>
      </c>
      <c r="E44" s="415"/>
      <c r="F44" s="415"/>
      <c r="G44" s="416"/>
      <c r="H44" s="412" t="s">
        <v>212</v>
      </c>
      <c r="I44" s="413"/>
      <c r="J44" s="413"/>
      <c r="K44" s="413"/>
    </row>
    <row r="45" spans="1:11" s="48" customFormat="1" ht="29.25" thickBot="1">
      <c r="A45" s="411"/>
      <c r="B45" s="223" t="s">
        <v>260</v>
      </c>
      <c r="C45" s="214">
        <v>1</v>
      </c>
      <c r="D45" s="414" t="s">
        <v>233</v>
      </c>
      <c r="E45" s="415"/>
      <c r="F45" s="415"/>
      <c r="G45" s="416"/>
      <c r="H45" s="412" t="s">
        <v>219</v>
      </c>
      <c r="I45" s="413"/>
      <c r="J45" s="413"/>
      <c r="K45" s="413"/>
    </row>
    <row r="46" spans="1:11" s="48" customFormat="1" ht="16.5" thickBot="1">
      <c r="A46" s="224" t="s">
        <v>181</v>
      </c>
      <c r="B46" s="222" t="s">
        <v>216</v>
      </c>
      <c r="C46" s="214">
        <v>1</v>
      </c>
      <c r="D46" s="414" t="s">
        <v>233</v>
      </c>
      <c r="E46" s="415"/>
      <c r="F46" s="415"/>
      <c r="G46" s="416"/>
      <c r="H46" s="412" t="s">
        <v>219</v>
      </c>
      <c r="I46" s="413"/>
      <c r="J46" s="413"/>
      <c r="K46" s="413"/>
    </row>
    <row r="47" spans="1:11" ht="19.5" thickBot="1">
      <c r="B47" s="41" t="s">
        <v>33</v>
      </c>
      <c r="C47" s="42">
        <f>SUM(C39:C46)</f>
        <v>8</v>
      </c>
    </row>
  </sheetData>
  <sheetProtection formatRows="0"/>
  <mergeCells count="55">
    <mergeCell ref="G2:N2"/>
    <mergeCell ref="C6:G6"/>
    <mergeCell ref="H6:N6"/>
    <mergeCell ref="A7:A9"/>
    <mergeCell ref="B7:B9"/>
    <mergeCell ref="C7:D7"/>
    <mergeCell ref="E7:E9"/>
    <mergeCell ref="F7:N7"/>
    <mergeCell ref="A24:B24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7:A18"/>
    <mergeCell ref="H38:K38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7:B37"/>
    <mergeCell ref="D38:G38"/>
    <mergeCell ref="D39:G39"/>
    <mergeCell ref="H39:K39"/>
    <mergeCell ref="A40:A41"/>
    <mergeCell ref="D40:G40"/>
    <mergeCell ref="H40:K40"/>
    <mergeCell ref="D41:G41"/>
    <mergeCell ref="H41:K41"/>
    <mergeCell ref="D46:G46"/>
    <mergeCell ref="H46:K46"/>
    <mergeCell ref="A42:A43"/>
    <mergeCell ref="D42:G42"/>
    <mergeCell ref="H42:K42"/>
    <mergeCell ref="D43:G43"/>
    <mergeCell ref="H43:K43"/>
    <mergeCell ref="A44:A45"/>
    <mergeCell ref="D44:G44"/>
    <mergeCell ref="H44:K44"/>
    <mergeCell ref="D45:G45"/>
    <mergeCell ref="H45:K45"/>
  </mergeCells>
  <pageMargins left="0.19685039370078741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U16" sqref="U16"/>
    </sheetView>
  </sheetViews>
  <sheetFormatPr defaultRowHeight="15"/>
  <cols>
    <col min="1" max="1" width="26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236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5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>
      <c r="C6" s="398" t="s">
        <v>69</v>
      </c>
      <c r="D6" s="398"/>
      <c r="E6" s="398"/>
      <c r="F6" s="398"/>
      <c r="G6" s="398"/>
      <c r="H6" s="391" t="s">
        <v>245</v>
      </c>
      <c r="I6" s="458"/>
      <c r="J6" s="458"/>
      <c r="K6" s="458"/>
      <c r="L6" s="458"/>
      <c r="M6" s="458"/>
      <c r="N6" s="458"/>
    </row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12" t="s">
        <v>8</v>
      </c>
      <c r="G9" s="113" t="s">
        <v>9</v>
      </c>
      <c r="H9" s="447"/>
      <c r="I9" s="449"/>
      <c r="J9" s="451"/>
      <c r="K9" s="111" t="s">
        <v>105</v>
      </c>
      <c r="L9" s="110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106.5" customHeight="1" thickBot="1">
      <c r="A10" s="408" t="s">
        <v>142</v>
      </c>
      <c r="B10" s="120" t="s">
        <v>10</v>
      </c>
      <c r="C10" s="194">
        <v>4</v>
      </c>
      <c r="D10" s="194">
        <v>1</v>
      </c>
      <c r="E10" s="195">
        <f t="shared" ref="E10:E23" si="0">C10+D10</f>
        <v>5</v>
      </c>
      <c r="F10" s="204" t="s">
        <v>183</v>
      </c>
      <c r="G10" s="205" t="s">
        <v>184</v>
      </c>
      <c r="H10" s="198" t="s">
        <v>237</v>
      </c>
      <c r="I10" s="198" t="s">
        <v>49</v>
      </c>
      <c r="J10" s="199" t="s">
        <v>152</v>
      </c>
      <c r="K10" s="199" t="s">
        <v>42</v>
      </c>
      <c r="L10" s="207" t="s">
        <v>42</v>
      </c>
      <c r="M10" s="202"/>
      <c r="N10" s="201"/>
      <c r="O10" s="198" t="s">
        <v>238</v>
      </c>
      <c r="P10" s="207" t="s">
        <v>43</v>
      </c>
      <c r="Q10" s="207" t="s">
        <v>43</v>
      </c>
      <c r="R10" s="3"/>
    </row>
    <row r="11" spans="1:18" ht="106.5" customHeight="1" thickBot="1">
      <c r="A11" s="409"/>
      <c r="B11" s="192" t="s">
        <v>58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239</v>
      </c>
      <c r="I11" s="198" t="s">
        <v>49</v>
      </c>
      <c r="J11" s="207" t="s">
        <v>152</v>
      </c>
      <c r="K11" s="207" t="s">
        <v>42</v>
      </c>
      <c r="L11" s="207" t="s">
        <v>42</v>
      </c>
      <c r="M11" s="208"/>
      <c r="N11" s="209"/>
      <c r="O11" s="206" t="s">
        <v>240</v>
      </c>
      <c r="P11" s="207" t="s">
        <v>43</v>
      </c>
      <c r="Q11" s="207" t="s">
        <v>43</v>
      </c>
      <c r="R11" s="3"/>
    </row>
    <row r="12" spans="1:18" ht="163.5" customHeight="1" thickBot="1">
      <c r="A12" s="155" t="s">
        <v>143</v>
      </c>
      <c r="B12" s="221" t="s">
        <v>263</v>
      </c>
      <c r="C12" s="194">
        <v>2</v>
      </c>
      <c r="D12" s="194"/>
      <c r="E12" s="195">
        <f t="shared" si="0"/>
        <v>2</v>
      </c>
      <c r="F12" s="210" t="s">
        <v>158</v>
      </c>
      <c r="G12" s="211" t="s">
        <v>190</v>
      </c>
      <c r="H12" s="206" t="s">
        <v>264</v>
      </c>
      <c r="I12" s="198" t="s">
        <v>589</v>
      </c>
      <c r="J12" s="207" t="s">
        <v>192</v>
      </c>
      <c r="K12" s="207" t="s">
        <v>42</v>
      </c>
      <c r="L12" s="207" t="s">
        <v>42</v>
      </c>
      <c r="M12" s="209"/>
      <c r="N12" s="209"/>
      <c r="O12" s="206" t="s">
        <v>268</v>
      </c>
      <c r="P12" s="207" t="s">
        <v>265</v>
      </c>
      <c r="Q12" s="207" t="s">
        <v>265</v>
      </c>
      <c r="R12" s="3"/>
    </row>
    <row r="13" spans="1:18" ht="54" customHeight="1" thickBot="1">
      <c r="A13" s="434" t="s">
        <v>13</v>
      </c>
      <c r="B13" s="192" t="s">
        <v>14</v>
      </c>
      <c r="C13" s="194">
        <v>4</v>
      </c>
      <c r="D13" s="194"/>
      <c r="E13" s="195">
        <f t="shared" si="0"/>
        <v>4</v>
      </c>
      <c r="F13" s="220" t="s">
        <v>153</v>
      </c>
      <c r="G13" s="211" t="s">
        <v>187</v>
      </c>
      <c r="H13" s="206" t="s">
        <v>243</v>
      </c>
      <c r="I13" s="198" t="s">
        <v>49</v>
      </c>
      <c r="J13" s="199" t="s">
        <v>152</v>
      </c>
      <c r="K13" s="207" t="s">
        <v>42</v>
      </c>
      <c r="L13" s="207" t="s">
        <v>42</v>
      </c>
      <c r="M13" s="209"/>
      <c r="N13" s="209"/>
      <c r="O13" s="206" t="s">
        <v>244</v>
      </c>
      <c r="P13" s="207" t="s">
        <v>43</v>
      </c>
      <c r="Q13" s="207" t="s">
        <v>43</v>
      </c>
      <c r="R13" s="3"/>
    </row>
    <row r="14" spans="1:18" ht="23.25" customHeight="1" thickBot="1">
      <c r="A14" s="409"/>
      <c r="B14" s="190"/>
      <c r="C14" s="13"/>
      <c r="D14" s="13"/>
      <c r="E14" s="9">
        <f t="shared" si="0"/>
        <v>0</v>
      </c>
      <c r="F14" s="99"/>
      <c r="G14" s="100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69" customHeight="1" thickBot="1">
      <c r="A15" s="186" t="s">
        <v>59</v>
      </c>
      <c r="B15" s="192" t="s">
        <v>60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246</v>
      </c>
      <c r="I15" s="198" t="s">
        <v>49</v>
      </c>
      <c r="J15" s="199" t="s">
        <v>152</v>
      </c>
      <c r="K15" s="207" t="s">
        <v>42</v>
      </c>
      <c r="L15" s="207" t="s">
        <v>42</v>
      </c>
      <c r="M15" s="209"/>
      <c r="N15" s="209"/>
      <c r="O15" s="206" t="s">
        <v>247</v>
      </c>
      <c r="P15" s="207" t="s">
        <v>43</v>
      </c>
      <c r="Q15" s="207" t="s">
        <v>43</v>
      </c>
      <c r="R15" s="3"/>
    </row>
    <row r="16" spans="1:18" ht="132" customHeight="1" thickBot="1">
      <c r="A16" s="582" t="s">
        <v>113</v>
      </c>
      <c r="B16" s="583" t="s">
        <v>579</v>
      </c>
      <c r="C16" s="231">
        <v>1</v>
      </c>
      <c r="D16" s="231"/>
      <c r="E16" s="232">
        <f t="shared" si="0"/>
        <v>1</v>
      </c>
      <c r="F16" s="233" t="s">
        <v>162</v>
      </c>
      <c r="G16" s="234" t="s">
        <v>198</v>
      </c>
      <c r="H16" s="247" t="s">
        <v>248</v>
      </c>
      <c r="I16" s="248" t="s">
        <v>49</v>
      </c>
      <c r="J16" s="584" t="s">
        <v>152</v>
      </c>
      <c r="K16" s="235" t="s">
        <v>42</v>
      </c>
      <c r="L16" s="235" t="s">
        <v>42</v>
      </c>
      <c r="M16" s="250"/>
      <c r="N16" s="250"/>
      <c r="O16" s="247" t="s">
        <v>249</v>
      </c>
      <c r="P16" s="235" t="s">
        <v>43</v>
      </c>
      <c r="Q16" s="235" t="s">
        <v>43</v>
      </c>
      <c r="R16" s="3"/>
    </row>
    <row r="17" spans="1:18" ht="79.5" thickBot="1">
      <c r="A17" s="397" t="s">
        <v>25</v>
      </c>
      <c r="B17" s="192" t="s">
        <v>26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250</v>
      </c>
      <c r="I17" s="198" t="s">
        <v>49</v>
      </c>
      <c r="J17" s="199" t="s">
        <v>152</v>
      </c>
      <c r="K17" s="207" t="s">
        <v>42</v>
      </c>
      <c r="L17" s="207" t="s">
        <v>42</v>
      </c>
      <c r="M17" s="209"/>
      <c r="N17" s="209"/>
      <c r="O17" s="206" t="s">
        <v>251</v>
      </c>
      <c r="P17" s="207" t="s">
        <v>43</v>
      </c>
      <c r="Q17" s="207" t="s">
        <v>43</v>
      </c>
      <c r="R17" s="3"/>
    </row>
    <row r="18" spans="1:18" ht="105" customHeight="1" thickBot="1">
      <c r="A18" s="397"/>
      <c r="B18" s="192" t="s">
        <v>31</v>
      </c>
      <c r="C18" s="194">
        <v>1</v>
      </c>
      <c r="D18" s="194"/>
      <c r="E18" s="195">
        <f t="shared" si="0"/>
        <v>1</v>
      </c>
      <c r="F18" s="210" t="s">
        <v>162</v>
      </c>
      <c r="G18" s="211" t="s">
        <v>198</v>
      </c>
      <c r="H18" s="206" t="s">
        <v>252</v>
      </c>
      <c r="I18" s="198" t="s">
        <v>49</v>
      </c>
      <c r="J18" s="199" t="s">
        <v>152</v>
      </c>
      <c r="K18" s="207" t="s">
        <v>42</v>
      </c>
      <c r="L18" s="207" t="s">
        <v>42</v>
      </c>
      <c r="M18" s="209"/>
      <c r="N18" s="209"/>
      <c r="O18" s="206" t="s">
        <v>253</v>
      </c>
      <c r="P18" s="207" t="s">
        <v>43</v>
      </c>
      <c r="Q18" s="207" t="s">
        <v>43</v>
      </c>
      <c r="R18" s="3"/>
    </row>
    <row r="19" spans="1:18" ht="120" customHeight="1" thickBot="1">
      <c r="A19" s="186" t="s">
        <v>28</v>
      </c>
      <c r="B19" s="192" t="s">
        <v>28</v>
      </c>
      <c r="C19" s="194">
        <v>1</v>
      </c>
      <c r="D19" s="194"/>
      <c r="E19" s="195">
        <f t="shared" si="0"/>
        <v>1</v>
      </c>
      <c r="F19" s="210" t="s">
        <v>162</v>
      </c>
      <c r="G19" s="211" t="s">
        <v>198</v>
      </c>
      <c r="H19" s="206" t="s">
        <v>254</v>
      </c>
      <c r="I19" s="198" t="s">
        <v>49</v>
      </c>
      <c r="J19" s="199" t="s">
        <v>152</v>
      </c>
      <c r="K19" s="207" t="s">
        <v>42</v>
      </c>
      <c r="L19" s="207" t="s">
        <v>42</v>
      </c>
      <c r="M19" s="209"/>
      <c r="N19" s="209"/>
      <c r="O19" s="206" t="s">
        <v>255</v>
      </c>
      <c r="P19" s="207" t="s">
        <v>43</v>
      </c>
      <c r="Q19" s="207" t="s">
        <v>43</v>
      </c>
      <c r="R19" s="3"/>
    </row>
    <row r="20" spans="1:18" ht="100.5" customHeight="1" thickBot="1">
      <c r="A20" s="186" t="s">
        <v>61</v>
      </c>
      <c r="B20" s="192" t="s">
        <v>61</v>
      </c>
      <c r="C20" s="194">
        <v>3</v>
      </c>
      <c r="D20" s="194"/>
      <c r="E20" s="195">
        <f t="shared" si="0"/>
        <v>3</v>
      </c>
      <c r="F20" s="210" t="s">
        <v>170</v>
      </c>
      <c r="G20" s="211" t="s">
        <v>204</v>
      </c>
      <c r="H20" s="206" t="s">
        <v>256</v>
      </c>
      <c r="I20" s="198" t="s">
        <v>49</v>
      </c>
      <c r="J20" s="199" t="s">
        <v>152</v>
      </c>
      <c r="K20" s="207" t="s">
        <v>42</v>
      </c>
      <c r="L20" s="207" t="s">
        <v>42</v>
      </c>
      <c r="M20" s="209"/>
      <c r="N20" s="209"/>
      <c r="O20" s="206" t="s">
        <v>257</v>
      </c>
      <c r="P20" s="207" t="s">
        <v>43</v>
      </c>
      <c r="Q20" s="207" t="s">
        <v>43</v>
      </c>
      <c r="R20" s="3"/>
    </row>
    <row r="21" spans="1:18" ht="19.5" thickBot="1">
      <c r="A21" s="189"/>
      <c r="B21" s="190"/>
      <c r="C21" s="13"/>
      <c r="D21" s="13"/>
      <c r="E21" s="9">
        <f t="shared" si="0"/>
        <v>0</v>
      </c>
      <c r="F21" s="99"/>
      <c r="G21" s="100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189"/>
      <c r="B22" s="190"/>
      <c r="C22" s="13"/>
      <c r="D22" s="13"/>
      <c r="E22" s="9">
        <f t="shared" si="0"/>
        <v>0</v>
      </c>
      <c r="F22" s="99"/>
      <c r="G22" s="100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189"/>
      <c r="B23" s="190"/>
      <c r="C23" s="13"/>
      <c r="D23" s="13"/>
      <c r="E23" s="9">
        <f t="shared" si="0"/>
        <v>0</v>
      </c>
      <c r="F23" s="99"/>
      <c r="G23" s="100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customHeight="1" thickBot="1">
      <c r="A24" s="435" t="s">
        <v>120</v>
      </c>
      <c r="B24" s="436"/>
      <c r="C24" s="21"/>
      <c r="D24" s="21"/>
      <c r="E24" s="22"/>
      <c r="F24" s="101"/>
      <c r="G24" s="102"/>
      <c r="H24" s="32"/>
      <c r="I24" s="33"/>
      <c r="J24" s="23"/>
      <c r="K24" s="23"/>
      <c r="L24" s="23"/>
      <c r="M24" s="32"/>
      <c r="N24" s="32"/>
      <c r="O24" s="32"/>
      <c r="P24" s="23"/>
      <c r="Q24" s="23"/>
      <c r="R24" s="24"/>
    </row>
    <row r="25" spans="1:18" ht="19.5" thickBot="1">
      <c r="A25" s="421"/>
      <c r="B25" s="422"/>
      <c r="C25" s="21"/>
      <c r="D25" s="13"/>
      <c r="E25" s="9">
        <f t="shared" ref="E25:E32" si="1">D25</f>
        <v>0</v>
      </c>
      <c r="F25" s="99"/>
      <c r="G25" s="100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18" ht="19.5" thickBot="1">
      <c r="A26" s="421"/>
      <c r="B26" s="422"/>
      <c r="C26" s="21"/>
      <c r="D26" s="13"/>
      <c r="E26" s="9">
        <f t="shared" si="1"/>
        <v>0</v>
      </c>
      <c r="F26" s="99"/>
      <c r="G26" s="100"/>
      <c r="H26" s="30"/>
      <c r="I26" s="31"/>
      <c r="J26" s="15"/>
      <c r="K26" s="23"/>
      <c r="L26" s="23"/>
      <c r="M26" s="32"/>
      <c r="N26" s="32"/>
      <c r="O26" s="30"/>
      <c r="P26" s="15"/>
      <c r="Q26" s="15"/>
      <c r="R26" s="3"/>
    </row>
    <row r="27" spans="1:18" ht="19.5" thickBot="1">
      <c r="A27" s="421"/>
      <c r="B27" s="422"/>
      <c r="C27" s="21"/>
      <c r="D27" s="13"/>
      <c r="E27" s="9">
        <f t="shared" si="1"/>
        <v>0</v>
      </c>
      <c r="F27" s="99"/>
      <c r="G27" s="100"/>
      <c r="H27" s="30"/>
      <c r="I27" s="31"/>
      <c r="J27" s="15"/>
      <c r="K27" s="23"/>
      <c r="L27" s="23"/>
      <c r="M27" s="32"/>
      <c r="N27" s="32"/>
      <c r="O27" s="30"/>
      <c r="P27" s="15"/>
      <c r="Q27" s="15"/>
      <c r="R27" s="3"/>
    </row>
    <row r="28" spans="1:18" ht="19.5" thickBot="1">
      <c r="A28" s="422"/>
      <c r="B28" s="437"/>
      <c r="C28" s="21"/>
      <c r="D28" s="13"/>
      <c r="E28" s="9">
        <f t="shared" si="1"/>
        <v>0</v>
      </c>
      <c r="F28" s="99"/>
      <c r="G28" s="100"/>
      <c r="H28" s="30"/>
      <c r="I28" s="31"/>
      <c r="J28" s="15"/>
      <c r="K28" s="23"/>
      <c r="L28" s="23"/>
      <c r="M28" s="32"/>
      <c r="N28" s="32"/>
      <c r="O28" s="30"/>
      <c r="P28" s="15"/>
      <c r="Q28" s="15"/>
      <c r="R28" s="3"/>
    </row>
    <row r="29" spans="1:18" ht="19.5" thickBot="1">
      <c r="A29" s="422"/>
      <c r="B29" s="437"/>
      <c r="C29" s="21"/>
      <c r="D29" s="13"/>
      <c r="E29" s="9">
        <f t="shared" si="1"/>
        <v>0</v>
      </c>
      <c r="F29" s="99"/>
      <c r="G29" s="100"/>
      <c r="H29" s="30"/>
      <c r="I29" s="31"/>
      <c r="J29" s="15"/>
      <c r="K29" s="23"/>
      <c r="L29" s="23"/>
      <c r="M29" s="32"/>
      <c r="N29" s="32"/>
      <c r="O29" s="30"/>
      <c r="P29" s="15"/>
      <c r="Q29" s="15"/>
      <c r="R29" s="3"/>
    </row>
    <row r="30" spans="1:18" ht="19.5" thickBot="1">
      <c r="A30" s="421"/>
      <c r="B30" s="422"/>
      <c r="C30" s="21"/>
      <c r="D30" s="13"/>
      <c r="E30" s="9">
        <f t="shared" si="1"/>
        <v>0</v>
      </c>
      <c r="F30" s="99"/>
      <c r="G30" s="100"/>
      <c r="H30" s="30"/>
      <c r="I30" s="31"/>
      <c r="J30" s="15"/>
      <c r="K30" s="23"/>
      <c r="L30" s="23"/>
      <c r="M30" s="32"/>
      <c r="N30" s="32"/>
      <c r="O30" s="30"/>
      <c r="P30" s="15"/>
      <c r="Q30" s="15"/>
      <c r="R30" s="3"/>
    </row>
    <row r="31" spans="1:18" ht="19.5" thickBot="1">
      <c r="A31" s="421"/>
      <c r="B31" s="422"/>
      <c r="C31" s="21"/>
      <c r="D31" s="13"/>
      <c r="E31" s="9">
        <f t="shared" si="1"/>
        <v>0</v>
      </c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15"/>
      <c r="Q31" s="15"/>
      <c r="R31" s="3"/>
    </row>
    <row r="32" spans="1:18" ht="19.5" thickBot="1">
      <c r="A32" s="432"/>
      <c r="B32" s="433"/>
      <c r="C32" s="21"/>
      <c r="D32" s="13"/>
      <c r="E32" s="9">
        <f t="shared" si="1"/>
        <v>0</v>
      </c>
      <c r="F32" s="103"/>
      <c r="G32" s="104"/>
      <c r="H32" s="30"/>
      <c r="I32" s="31"/>
      <c r="J32" s="15"/>
      <c r="K32" s="23"/>
      <c r="L32" s="23"/>
      <c r="M32" s="32"/>
      <c r="N32" s="32"/>
      <c r="O32" s="30"/>
      <c r="P32" s="15"/>
      <c r="Q32" s="15"/>
      <c r="R32" s="3"/>
    </row>
    <row r="33" spans="1:11" ht="39.75" customHeight="1" thickBot="1">
      <c r="A33" s="395" t="s">
        <v>33</v>
      </c>
      <c r="B33" s="396"/>
      <c r="C33" s="147">
        <f>SUM(C10:C32)</f>
        <v>22</v>
      </c>
      <c r="D33" s="147">
        <f>SUM(D10:D32)</f>
        <v>1</v>
      </c>
      <c r="E33" s="148">
        <f>C33+D33</f>
        <v>23</v>
      </c>
      <c r="F33" s="39" t="s">
        <v>62</v>
      </c>
      <c r="G33" s="40" t="s">
        <v>63</v>
      </c>
    </row>
    <row r="34" spans="1:11" ht="21.75" thickBot="1">
      <c r="A34" s="36" t="s">
        <v>46</v>
      </c>
      <c r="B34" s="36"/>
      <c r="C34" s="37">
        <v>22</v>
      </c>
      <c r="D34" s="37">
        <v>1</v>
      </c>
      <c r="E34" s="37">
        <v>23</v>
      </c>
      <c r="F34" s="35">
        <v>8</v>
      </c>
      <c r="G34" s="35">
        <v>31</v>
      </c>
    </row>
    <row r="35" spans="1:11" ht="21.75" thickBot="1">
      <c r="A35" s="36" t="s">
        <v>47</v>
      </c>
      <c r="B35" s="36"/>
      <c r="C35" s="37">
        <v>23</v>
      </c>
      <c r="D35" s="37">
        <v>3</v>
      </c>
      <c r="E35" s="37">
        <v>26</v>
      </c>
      <c r="F35" s="35">
        <v>5</v>
      </c>
      <c r="G35" s="35">
        <v>31</v>
      </c>
    </row>
    <row r="37" spans="1:11" ht="15.75" thickBot="1">
      <c r="A37" s="459" t="s">
        <v>114</v>
      </c>
      <c r="B37" s="459"/>
    </row>
    <row r="38" spans="1:11" ht="48.75" customHeight="1" thickBot="1">
      <c r="A38" s="43" t="s">
        <v>64</v>
      </c>
      <c r="B38" s="184" t="s">
        <v>65</v>
      </c>
      <c r="C38" s="45" t="s">
        <v>67</v>
      </c>
      <c r="D38" s="399" t="s">
        <v>68</v>
      </c>
      <c r="E38" s="400"/>
      <c r="F38" s="400"/>
      <c r="G38" s="401"/>
      <c r="H38" s="370" t="s">
        <v>80</v>
      </c>
      <c r="I38" s="371"/>
      <c r="J38" s="371"/>
      <c r="K38" s="371"/>
    </row>
    <row r="39" spans="1:11" s="48" customFormat="1" ht="32.25" thickBot="1">
      <c r="A39" s="225" t="s">
        <v>261</v>
      </c>
      <c r="B39" s="213" t="s">
        <v>208</v>
      </c>
      <c r="C39" s="214">
        <v>1</v>
      </c>
      <c r="D39" s="414" t="s">
        <v>258</v>
      </c>
      <c r="E39" s="415"/>
      <c r="F39" s="415"/>
      <c r="G39" s="416"/>
      <c r="H39" s="412" t="s">
        <v>210</v>
      </c>
      <c r="I39" s="413"/>
      <c r="J39" s="413"/>
      <c r="K39" s="413"/>
    </row>
    <row r="40" spans="1:11" s="48" customFormat="1" ht="16.5" thickBot="1">
      <c r="A40" s="410" t="s">
        <v>179</v>
      </c>
      <c r="B40" s="213" t="s">
        <v>232</v>
      </c>
      <c r="C40" s="214">
        <v>1</v>
      </c>
      <c r="D40" s="414" t="s">
        <v>233</v>
      </c>
      <c r="E40" s="415"/>
      <c r="F40" s="415"/>
      <c r="G40" s="416"/>
      <c r="H40" s="412" t="s">
        <v>219</v>
      </c>
      <c r="I40" s="413"/>
      <c r="J40" s="413"/>
      <c r="K40" s="413"/>
    </row>
    <row r="41" spans="1:11" s="48" customFormat="1" ht="16.5" thickBot="1">
      <c r="A41" s="460"/>
      <c r="B41" s="213" t="s">
        <v>220</v>
      </c>
      <c r="C41" s="214">
        <v>1</v>
      </c>
      <c r="D41" s="414" t="s">
        <v>233</v>
      </c>
      <c r="E41" s="415"/>
      <c r="F41" s="415"/>
      <c r="G41" s="416"/>
      <c r="H41" s="412" t="s">
        <v>219</v>
      </c>
      <c r="I41" s="413"/>
      <c r="J41" s="413"/>
      <c r="K41" s="413"/>
    </row>
    <row r="42" spans="1:11" s="48" customFormat="1" ht="30.75" thickBot="1">
      <c r="A42" s="410" t="s">
        <v>180</v>
      </c>
      <c r="B42" s="213" t="s">
        <v>259</v>
      </c>
      <c r="C42" s="214">
        <v>1</v>
      </c>
      <c r="D42" s="414" t="s">
        <v>233</v>
      </c>
      <c r="E42" s="415"/>
      <c r="F42" s="415"/>
      <c r="G42" s="416"/>
      <c r="H42" s="412" t="s">
        <v>212</v>
      </c>
      <c r="I42" s="413"/>
      <c r="J42" s="413"/>
      <c r="K42" s="413"/>
    </row>
    <row r="43" spans="1:11" s="48" customFormat="1" ht="30.75" thickBot="1">
      <c r="A43" s="460"/>
      <c r="B43" s="213" t="s">
        <v>234</v>
      </c>
      <c r="C43" s="214">
        <v>1</v>
      </c>
      <c r="D43" s="414" t="s">
        <v>233</v>
      </c>
      <c r="E43" s="415"/>
      <c r="F43" s="415"/>
      <c r="G43" s="416"/>
      <c r="H43" s="412" t="s">
        <v>214</v>
      </c>
      <c r="I43" s="413"/>
      <c r="J43" s="413"/>
      <c r="K43" s="413"/>
    </row>
    <row r="44" spans="1:11" s="48" customFormat="1" ht="16.5" thickBot="1">
      <c r="A44" s="410" t="s">
        <v>182</v>
      </c>
      <c r="B44" s="213" t="s">
        <v>215</v>
      </c>
      <c r="C44" s="214">
        <v>1</v>
      </c>
      <c r="D44" s="414" t="s">
        <v>233</v>
      </c>
      <c r="E44" s="415"/>
      <c r="F44" s="415"/>
      <c r="G44" s="416"/>
      <c r="H44" s="412" t="s">
        <v>212</v>
      </c>
      <c r="I44" s="413"/>
      <c r="J44" s="413"/>
      <c r="K44" s="413"/>
    </row>
    <row r="45" spans="1:11" s="48" customFormat="1" ht="29.25" thickBot="1">
      <c r="A45" s="411"/>
      <c r="B45" s="223" t="s">
        <v>260</v>
      </c>
      <c r="C45" s="214">
        <v>1</v>
      </c>
      <c r="D45" s="414" t="s">
        <v>233</v>
      </c>
      <c r="E45" s="415"/>
      <c r="F45" s="415"/>
      <c r="G45" s="416"/>
      <c r="H45" s="412" t="s">
        <v>219</v>
      </c>
      <c r="I45" s="413"/>
      <c r="J45" s="413"/>
      <c r="K45" s="413"/>
    </row>
    <row r="46" spans="1:11" s="48" customFormat="1" ht="16.5" thickBot="1">
      <c r="A46" s="224" t="s">
        <v>181</v>
      </c>
      <c r="B46" s="222" t="s">
        <v>216</v>
      </c>
      <c r="C46" s="214">
        <v>1</v>
      </c>
      <c r="D46" s="414" t="s">
        <v>233</v>
      </c>
      <c r="E46" s="415"/>
      <c r="F46" s="415"/>
      <c r="G46" s="416"/>
      <c r="H46" s="412" t="s">
        <v>219</v>
      </c>
      <c r="I46" s="413"/>
      <c r="J46" s="413"/>
      <c r="K46" s="413"/>
    </row>
    <row r="47" spans="1:11" ht="19.5" thickBot="1">
      <c r="B47" s="41" t="s">
        <v>33</v>
      </c>
      <c r="C47" s="42">
        <f>SUM(C39:C46)</f>
        <v>8</v>
      </c>
    </row>
  </sheetData>
  <sheetProtection formatRows="0"/>
  <mergeCells count="55">
    <mergeCell ref="G2:N2"/>
    <mergeCell ref="C6:G6"/>
    <mergeCell ref="H6:N6"/>
    <mergeCell ref="A7:A9"/>
    <mergeCell ref="B7:B9"/>
    <mergeCell ref="C7:D7"/>
    <mergeCell ref="E7:E9"/>
    <mergeCell ref="F7:N7"/>
    <mergeCell ref="A24:B24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7:A18"/>
    <mergeCell ref="H38:K38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7:B37"/>
    <mergeCell ref="D38:G38"/>
    <mergeCell ref="D39:G39"/>
    <mergeCell ref="H39:K39"/>
    <mergeCell ref="A40:A41"/>
    <mergeCell ref="D40:G40"/>
    <mergeCell ref="H40:K40"/>
    <mergeCell ref="D41:G41"/>
    <mergeCell ref="H41:K41"/>
    <mergeCell ref="D46:G46"/>
    <mergeCell ref="H46:K46"/>
    <mergeCell ref="A42:A43"/>
    <mergeCell ref="D42:G42"/>
    <mergeCell ref="H42:K42"/>
    <mergeCell ref="D43:G43"/>
    <mergeCell ref="H43:K43"/>
    <mergeCell ref="A44:A45"/>
    <mergeCell ref="D44:G44"/>
    <mergeCell ref="H44:K44"/>
    <mergeCell ref="D45:G45"/>
    <mergeCell ref="H45:K45"/>
  </mergeCells>
  <pageMargins left="0.19685039370078741" right="0.15748031496062992" top="0.31496062992125984" bottom="0.31496062992125984" header="0.31496062992125984" footer="0.31496062992125984"/>
  <pageSetup paperSize="9" scale="52" fitToHeight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6" sqref="D26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5" max="5" width="11.28515625" bestFit="1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5" t="s">
        <v>269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6"/>
      <c r="C3" s="6"/>
      <c r="D3" s="6"/>
      <c r="E3" s="6"/>
      <c r="F3" s="6"/>
      <c r="G3" s="20" t="s">
        <v>55</v>
      </c>
      <c r="H3" s="19">
        <v>6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56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54</v>
      </c>
      <c r="H5" s="19" t="s">
        <v>121</v>
      </c>
      <c r="I5" s="18"/>
      <c r="J5" s="18"/>
      <c r="K5" s="18"/>
      <c r="L5" s="18"/>
      <c r="M5" s="18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88" t="s">
        <v>9</v>
      </c>
      <c r="H9" s="447"/>
      <c r="I9" s="449"/>
      <c r="J9" s="451"/>
      <c r="K9" s="108" t="s">
        <v>105</v>
      </c>
      <c r="L9" s="109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5</v>
      </c>
      <c r="D10" s="194">
        <v>1</v>
      </c>
      <c r="E10" s="195">
        <f t="shared" ref="E10:E17" si="0">C10+D10</f>
        <v>6</v>
      </c>
      <c r="F10" s="204" t="s">
        <v>183</v>
      </c>
      <c r="G10" s="227" t="s">
        <v>184</v>
      </c>
      <c r="H10" s="198" t="s">
        <v>270</v>
      </c>
      <c r="I10" s="198" t="s">
        <v>49</v>
      </c>
      <c r="J10" s="199" t="s">
        <v>40</v>
      </c>
      <c r="K10" s="203" t="s">
        <v>42</v>
      </c>
      <c r="L10" s="207" t="s">
        <v>42</v>
      </c>
      <c r="M10" s="202"/>
      <c r="N10" s="201"/>
      <c r="O10" s="310" t="s">
        <v>590</v>
      </c>
      <c r="P10" s="207" t="s">
        <v>43</v>
      </c>
      <c r="Q10" s="207" t="s">
        <v>43</v>
      </c>
      <c r="R10" s="3"/>
    </row>
    <row r="11" spans="1:18" ht="63.75" thickBot="1">
      <c r="A11" s="409"/>
      <c r="B11" s="5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272</v>
      </c>
      <c r="I11" s="198" t="s">
        <v>49</v>
      </c>
      <c r="J11" s="207" t="s">
        <v>40</v>
      </c>
      <c r="K11" s="203" t="s">
        <v>42</v>
      </c>
      <c r="L11" s="203" t="s">
        <v>42</v>
      </c>
      <c r="M11" s="208"/>
      <c r="N11" s="209"/>
      <c r="O11" s="206" t="s">
        <v>273</v>
      </c>
      <c r="P11" s="207" t="s">
        <v>43</v>
      </c>
      <c r="Q11" s="207" t="s">
        <v>43</v>
      </c>
      <c r="R11" s="3"/>
    </row>
    <row r="12" spans="1:18" ht="153.75" customHeight="1" thickBot="1">
      <c r="A12" s="155" t="s">
        <v>140</v>
      </c>
      <c r="B12" s="221" t="s">
        <v>262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274</v>
      </c>
      <c r="I12" s="198" t="s">
        <v>49</v>
      </c>
      <c r="J12" s="207" t="s">
        <v>40</v>
      </c>
      <c r="K12" s="203" t="s">
        <v>42</v>
      </c>
      <c r="L12" s="203" t="s">
        <v>42</v>
      </c>
      <c r="M12" s="209"/>
      <c r="N12" s="209"/>
      <c r="O12" s="206" t="s">
        <v>275</v>
      </c>
      <c r="P12" s="228" t="s">
        <v>276</v>
      </c>
      <c r="Q12" s="228" t="s">
        <v>277</v>
      </c>
      <c r="R12" s="3"/>
    </row>
    <row r="13" spans="1:18" ht="82.5" customHeight="1" thickBot="1">
      <c r="A13" s="397" t="s">
        <v>13</v>
      </c>
      <c r="B13" s="5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3" t="s">
        <v>42</v>
      </c>
      <c r="L13" s="203" t="s">
        <v>42</v>
      </c>
      <c r="M13" s="209"/>
      <c r="N13" s="209"/>
      <c r="O13" s="206" t="s">
        <v>282</v>
      </c>
      <c r="P13" s="207" t="s">
        <v>43</v>
      </c>
      <c r="Q13" s="207" t="s">
        <v>43</v>
      </c>
      <c r="R13" s="3"/>
    </row>
    <row r="14" spans="1:18" ht="70.5" customHeight="1" thickBot="1">
      <c r="A14" s="397"/>
      <c r="B14" s="90" t="s">
        <v>15</v>
      </c>
      <c r="C14" s="194"/>
      <c r="D14" s="194">
        <v>1</v>
      </c>
      <c r="E14" s="195">
        <f t="shared" si="0"/>
        <v>1</v>
      </c>
      <c r="F14" s="210" t="s">
        <v>162</v>
      </c>
      <c r="G14" s="211" t="s">
        <v>198</v>
      </c>
      <c r="H14" s="312" t="s">
        <v>283</v>
      </c>
      <c r="I14" s="229" t="s">
        <v>49</v>
      </c>
      <c r="J14" s="230" t="s">
        <v>281</v>
      </c>
      <c r="K14" s="230" t="s">
        <v>42</v>
      </c>
      <c r="L14" s="230" t="s">
        <v>42</v>
      </c>
      <c r="M14" s="30"/>
      <c r="N14" s="30"/>
      <c r="O14" s="31" t="s">
        <v>284</v>
      </c>
      <c r="P14" s="230" t="s">
        <v>42</v>
      </c>
      <c r="Q14" s="230" t="s">
        <v>43</v>
      </c>
      <c r="R14" s="3"/>
    </row>
    <row r="15" spans="1:18" ht="137.25" customHeight="1" thickBot="1">
      <c r="A15" s="397" t="s">
        <v>16</v>
      </c>
      <c r="B15" s="5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309" t="s">
        <v>594</v>
      </c>
      <c r="I15" s="198" t="s">
        <v>49</v>
      </c>
      <c r="J15" s="207" t="s">
        <v>40</v>
      </c>
      <c r="K15" s="203" t="s">
        <v>42</v>
      </c>
      <c r="L15" s="203" t="s">
        <v>42</v>
      </c>
      <c r="M15" s="209"/>
      <c r="N15" s="209"/>
      <c r="O15" s="212" t="s">
        <v>286</v>
      </c>
      <c r="P15" s="207" t="s">
        <v>43</v>
      </c>
      <c r="Q15" s="207" t="s">
        <v>43</v>
      </c>
      <c r="R15" s="3"/>
    </row>
    <row r="16" spans="1:18" ht="19.5" thickBot="1">
      <c r="A16" s="397"/>
      <c r="B16" s="180" t="s">
        <v>18</v>
      </c>
      <c r="C16" s="194"/>
      <c r="D16" s="194"/>
      <c r="E16" s="195"/>
      <c r="F16" s="210"/>
      <c r="G16" s="211"/>
      <c r="H16" s="206"/>
      <c r="I16" s="198"/>
      <c r="J16" s="207"/>
      <c r="K16" s="203"/>
      <c r="L16" s="203"/>
      <c r="M16" s="209"/>
      <c r="N16" s="209"/>
      <c r="O16" s="206"/>
      <c r="P16" s="207"/>
      <c r="Q16" s="207"/>
      <c r="R16" s="3"/>
    </row>
    <row r="17" spans="1:18" ht="57.75" customHeight="1" thickBot="1">
      <c r="A17" s="397"/>
      <c r="B17" s="5" t="s">
        <v>19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290</v>
      </c>
      <c r="I17" s="198" t="s">
        <v>49</v>
      </c>
      <c r="J17" s="207" t="s">
        <v>40</v>
      </c>
      <c r="K17" s="203" t="s">
        <v>42</v>
      </c>
      <c r="L17" s="203" t="s">
        <v>42</v>
      </c>
      <c r="M17" s="209"/>
      <c r="N17" s="209"/>
      <c r="O17" s="206" t="s">
        <v>287</v>
      </c>
      <c r="P17" s="207" t="s">
        <v>43</v>
      </c>
      <c r="Q17" s="207" t="s">
        <v>42</v>
      </c>
      <c r="R17" s="3"/>
    </row>
    <row r="18" spans="1:18" ht="84.75" customHeight="1" thickBot="1">
      <c r="A18" s="461" t="s">
        <v>111</v>
      </c>
      <c r="B18" s="462"/>
      <c r="C18" s="194"/>
      <c r="D18" s="585">
        <v>0.5</v>
      </c>
      <c r="E18" s="586">
        <v>0.5</v>
      </c>
      <c r="F18" s="210" t="s">
        <v>600</v>
      </c>
      <c r="G18" s="211" t="s">
        <v>526</v>
      </c>
      <c r="H18" s="311" t="s">
        <v>288</v>
      </c>
      <c r="I18" s="206" t="s">
        <v>49</v>
      </c>
      <c r="J18" s="211" t="s">
        <v>183</v>
      </c>
      <c r="K18" s="211" t="s">
        <v>42</v>
      </c>
      <c r="L18" s="211" t="s">
        <v>42</v>
      </c>
      <c r="M18" s="206"/>
      <c r="N18" s="206"/>
      <c r="O18" s="306" t="s">
        <v>580</v>
      </c>
      <c r="P18" s="207" t="s">
        <v>43</v>
      </c>
      <c r="Q18" s="207" t="s">
        <v>43</v>
      </c>
      <c r="R18" s="3"/>
    </row>
    <row r="19" spans="1:18" ht="28.5" customHeight="1" thickBot="1">
      <c r="A19" s="397" t="s">
        <v>21</v>
      </c>
      <c r="B19" s="5" t="s">
        <v>22</v>
      </c>
      <c r="C19" s="13"/>
      <c r="D19" s="13"/>
      <c r="E19" s="9">
        <f t="shared" ref="E19:E30" si="1">C19+D19</f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5" t="s">
        <v>23</v>
      </c>
      <c r="C20" s="13"/>
      <c r="D20" s="13"/>
      <c r="E20" s="9">
        <f t="shared" si="1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99" customHeight="1" thickBot="1">
      <c r="A21" s="397"/>
      <c r="B21" s="5" t="s">
        <v>24</v>
      </c>
      <c r="C21" s="194">
        <v>1</v>
      </c>
      <c r="D21" s="194"/>
      <c r="E21" s="195">
        <f t="shared" si="1"/>
        <v>1</v>
      </c>
      <c r="F21" s="210" t="s">
        <v>162</v>
      </c>
      <c r="G21" s="211" t="s">
        <v>198</v>
      </c>
      <c r="H21" s="206" t="s">
        <v>291</v>
      </c>
      <c r="I21" s="198" t="s">
        <v>49</v>
      </c>
      <c r="J21" s="207" t="s">
        <v>40</v>
      </c>
      <c r="K21" s="203" t="s">
        <v>42</v>
      </c>
      <c r="L21" s="203" t="s">
        <v>42</v>
      </c>
      <c r="M21" s="209"/>
      <c r="N21" s="209"/>
      <c r="O21" s="206" t="s">
        <v>292</v>
      </c>
      <c r="P21" s="207" t="s">
        <v>43</v>
      </c>
      <c r="Q21" s="207" t="s">
        <v>43</v>
      </c>
      <c r="R21" s="3"/>
    </row>
    <row r="22" spans="1:18" ht="69" customHeight="1" thickBot="1">
      <c r="A22" s="397" t="s">
        <v>25</v>
      </c>
      <c r="B22" s="181" t="s">
        <v>26</v>
      </c>
      <c r="C22" s="194">
        <v>1</v>
      </c>
      <c r="D22" s="194"/>
      <c r="E22" s="195">
        <f t="shared" si="1"/>
        <v>1</v>
      </c>
      <c r="F22" s="210" t="s">
        <v>162</v>
      </c>
      <c r="G22" s="211" t="s">
        <v>198</v>
      </c>
      <c r="H22" s="206" t="s">
        <v>293</v>
      </c>
      <c r="I22" s="198" t="s">
        <v>49</v>
      </c>
      <c r="J22" s="207" t="s">
        <v>294</v>
      </c>
      <c r="K22" s="203" t="s">
        <v>42</v>
      </c>
      <c r="L22" s="203" t="s">
        <v>42</v>
      </c>
      <c r="M22" s="209"/>
      <c r="N22" s="209"/>
      <c r="O22" s="206" t="s">
        <v>295</v>
      </c>
      <c r="P22" s="207" t="s">
        <v>43</v>
      </c>
      <c r="Q22" s="207" t="s">
        <v>43</v>
      </c>
      <c r="R22" s="3"/>
    </row>
    <row r="23" spans="1:18" ht="79.5" thickBot="1">
      <c r="A23" s="397"/>
      <c r="B23" s="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296</v>
      </c>
      <c r="I23" s="198" t="s">
        <v>49</v>
      </c>
      <c r="J23" s="207" t="s">
        <v>297</v>
      </c>
      <c r="K23" s="203" t="s">
        <v>42</v>
      </c>
      <c r="L23" s="203" t="s">
        <v>42</v>
      </c>
      <c r="M23" s="209"/>
      <c r="N23" s="209"/>
      <c r="O23" s="206" t="s">
        <v>298</v>
      </c>
      <c r="P23" s="207" t="s">
        <v>43</v>
      </c>
      <c r="Q23" s="207" t="s">
        <v>43</v>
      </c>
      <c r="R23" s="3"/>
    </row>
    <row r="24" spans="1:18" ht="19.5" thickBot="1">
      <c r="A24" s="397"/>
      <c r="B24" s="91"/>
      <c r="C24" s="194"/>
      <c r="D24" s="194"/>
      <c r="E24" s="195">
        <f t="shared" si="1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63.75" thickBot="1">
      <c r="A25" s="4" t="s">
        <v>28</v>
      </c>
      <c r="B25" s="5" t="s">
        <v>28</v>
      </c>
      <c r="C25" s="194">
        <v>2</v>
      </c>
      <c r="D25" s="194"/>
      <c r="E25" s="195">
        <f t="shared" si="1"/>
        <v>2</v>
      </c>
      <c r="F25" s="210" t="s">
        <v>158</v>
      </c>
      <c r="G25" s="211" t="s">
        <v>190</v>
      </c>
      <c r="H25" s="206" t="s">
        <v>299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06" t="s">
        <v>300</v>
      </c>
      <c r="P25" s="207" t="s">
        <v>43</v>
      </c>
      <c r="Q25" s="207" t="s">
        <v>42</v>
      </c>
      <c r="R25" s="3"/>
    </row>
    <row r="26" spans="1:18" ht="86.25" customHeight="1" thickBot="1">
      <c r="A26" s="397" t="s">
        <v>32</v>
      </c>
      <c r="B26" s="5" t="s">
        <v>29</v>
      </c>
      <c r="C26" s="194"/>
      <c r="D26" s="194">
        <v>1</v>
      </c>
      <c r="E26" s="195">
        <f t="shared" si="1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302</v>
      </c>
      <c r="P26" s="207" t="s">
        <v>43</v>
      </c>
      <c r="Q26" s="207" t="s">
        <v>43</v>
      </c>
      <c r="R26" s="3"/>
    </row>
    <row r="27" spans="1:18" ht="85.5" customHeight="1" thickBot="1">
      <c r="A27" s="397"/>
      <c r="B27" s="5" t="s">
        <v>30</v>
      </c>
      <c r="C27" s="231">
        <v>3</v>
      </c>
      <c r="D27" s="231"/>
      <c r="E27" s="232">
        <f t="shared" si="1"/>
        <v>3</v>
      </c>
      <c r="F27" s="233" t="s">
        <v>170</v>
      </c>
      <c r="G27" s="234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35" t="s">
        <v>43</v>
      </c>
      <c r="Q27" s="235" t="s">
        <v>43</v>
      </c>
      <c r="R27" s="3"/>
    </row>
    <row r="28" spans="1:18" ht="19.5" thickBot="1">
      <c r="A28" s="38"/>
      <c r="B28" s="16"/>
      <c r="C28" s="13"/>
      <c r="D28" s="13"/>
      <c r="E28" s="9">
        <f t="shared" si="1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8"/>
      <c r="B29" s="16"/>
      <c r="C29" s="13"/>
      <c r="D29" s="13"/>
      <c r="E29" s="9">
        <f t="shared" si="1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38"/>
      <c r="B30" s="16"/>
      <c r="C30" s="13"/>
      <c r="D30" s="13"/>
      <c r="E30" s="9">
        <f t="shared" si="1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21" t="s">
        <v>449</v>
      </c>
      <c r="B32" s="422"/>
      <c r="C32" s="21"/>
      <c r="D32" s="13">
        <v>0.5</v>
      </c>
      <c r="E32" s="9">
        <f t="shared" ref="E32:E39" si="2">D32</f>
        <v>0.5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21"/>
      <c r="B33" s="422"/>
      <c r="C33" s="21"/>
      <c r="D33" s="13"/>
      <c r="E33" s="9">
        <f t="shared" si="2"/>
        <v>0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2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2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2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2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2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2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27</v>
      </c>
      <c r="D40" s="147">
        <f>SUM(D10:D39)</f>
        <v>5</v>
      </c>
      <c r="E40" s="147">
        <f>C40+D40</f>
        <v>32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27</v>
      </c>
      <c r="D41" s="37">
        <v>2</v>
      </c>
      <c r="E41" s="37">
        <v>29</v>
      </c>
      <c r="F41" s="35">
        <v>9</v>
      </c>
      <c r="G41" s="35">
        <v>38</v>
      </c>
    </row>
    <row r="42" spans="1:18" ht="21.75" thickBot="1">
      <c r="A42" s="36" t="s">
        <v>47</v>
      </c>
      <c r="B42" s="36"/>
      <c r="C42" s="37">
        <v>27</v>
      </c>
      <c r="D42" s="37">
        <v>5</v>
      </c>
      <c r="E42" s="37">
        <v>32</v>
      </c>
      <c r="F42" s="35">
        <v>6</v>
      </c>
      <c r="G42" s="35">
        <v>38</v>
      </c>
    </row>
    <row r="44" spans="1:18" ht="90" customHeight="1">
      <c r="A44" s="140"/>
      <c r="B44" s="140"/>
      <c r="C44" s="463" t="s">
        <v>112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</row>
    <row r="45" spans="1:18" ht="15.75" thickBot="1"/>
    <row r="46" spans="1:18" ht="48.75" customHeight="1" thickBot="1">
      <c r="A46" s="43" t="s">
        <v>64</v>
      </c>
      <c r="B46" s="44" t="s">
        <v>65</v>
      </c>
      <c r="C46" s="45" t="s">
        <v>78</v>
      </c>
      <c r="D46" s="399" t="s">
        <v>68</v>
      </c>
      <c r="E46" s="400"/>
      <c r="F46" s="400"/>
      <c r="G46" s="401"/>
      <c r="H46" s="370" t="s">
        <v>80</v>
      </c>
      <c r="I46" s="371"/>
      <c r="J46" s="371"/>
      <c r="K46" s="371"/>
    </row>
    <row r="47" spans="1:18" s="48" customFormat="1" ht="16.5" thickBot="1">
      <c r="A47" s="216" t="s">
        <v>179</v>
      </c>
      <c r="B47" s="213" t="s">
        <v>305</v>
      </c>
      <c r="C47" s="214">
        <v>1</v>
      </c>
      <c r="D47" s="414" t="s">
        <v>233</v>
      </c>
      <c r="E47" s="415"/>
      <c r="F47" s="415"/>
      <c r="G47" s="416"/>
      <c r="H47" s="412" t="s">
        <v>210</v>
      </c>
      <c r="I47" s="413"/>
      <c r="J47" s="413"/>
      <c r="K47" s="413"/>
    </row>
    <row r="48" spans="1:18" s="48" customFormat="1" ht="16.5" thickBot="1">
      <c r="A48" s="410" t="s">
        <v>180</v>
      </c>
      <c r="B48" s="213" t="s">
        <v>306</v>
      </c>
      <c r="C48" s="214">
        <v>1</v>
      </c>
      <c r="D48" s="414" t="s">
        <v>233</v>
      </c>
      <c r="E48" s="415"/>
      <c r="F48" s="415"/>
      <c r="G48" s="416"/>
      <c r="H48" s="412" t="s">
        <v>219</v>
      </c>
      <c r="I48" s="413"/>
      <c r="J48" s="413"/>
      <c r="K48" s="413"/>
    </row>
    <row r="49" spans="1:11" s="48" customFormat="1" ht="29.25" thickBot="1">
      <c r="A49" s="464"/>
      <c r="B49" s="223" t="s">
        <v>307</v>
      </c>
      <c r="C49" s="214">
        <v>1</v>
      </c>
      <c r="D49" s="414" t="s">
        <v>233</v>
      </c>
      <c r="E49" s="469"/>
      <c r="F49" s="469"/>
      <c r="G49" s="470"/>
      <c r="H49" s="466" t="s">
        <v>212</v>
      </c>
      <c r="I49" s="467"/>
      <c r="J49" s="467"/>
      <c r="K49" s="468"/>
    </row>
    <row r="50" spans="1:11" s="48" customFormat="1" ht="16.5" thickBot="1">
      <c r="A50" s="465"/>
      <c r="B50" s="213" t="s">
        <v>308</v>
      </c>
      <c r="C50" s="214">
        <v>1</v>
      </c>
      <c r="D50" s="414" t="s">
        <v>233</v>
      </c>
      <c r="E50" s="415"/>
      <c r="F50" s="415"/>
      <c r="G50" s="416"/>
      <c r="H50" s="412" t="s">
        <v>212</v>
      </c>
      <c r="I50" s="413"/>
      <c r="J50" s="413"/>
      <c r="K50" s="413"/>
    </row>
    <row r="51" spans="1:11" s="48" customFormat="1" ht="30.75" thickBot="1">
      <c r="A51" s="465"/>
      <c r="B51" s="213" t="s">
        <v>309</v>
      </c>
      <c r="C51" s="214">
        <v>1</v>
      </c>
      <c r="D51" s="414" t="s">
        <v>233</v>
      </c>
      <c r="E51" s="415"/>
      <c r="F51" s="415"/>
      <c r="G51" s="416"/>
      <c r="H51" s="412" t="s">
        <v>219</v>
      </c>
      <c r="I51" s="413"/>
      <c r="J51" s="413"/>
      <c r="K51" s="413"/>
    </row>
    <row r="52" spans="1:11" s="48" customFormat="1" ht="30.75" thickBot="1">
      <c r="A52" s="411"/>
      <c r="B52" s="213" t="s">
        <v>310</v>
      </c>
      <c r="C52" s="214">
        <v>1</v>
      </c>
      <c r="D52" s="414" t="s">
        <v>233</v>
      </c>
      <c r="E52" s="415"/>
      <c r="F52" s="415"/>
      <c r="G52" s="416"/>
      <c r="H52" s="412" t="s">
        <v>212</v>
      </c>
      <c r="I52" s="413"/>
      <c r="J52" s="413"/>
      <c r="K52" s="413"/>
    </row>
    <row r="53" spans="1:11" ht="19.5" thickBot="1">
      <c r="B53" s="41" t="s">
        <v>33</v>
      </c>
      <c r="C53" s="42">
        <f>SUM(C47:C52)</f>
        <v>6</v>
      </c>
    </row>
  </sheetData>
  <sheetProtection formatRows="0"/>
  <mergeCells count="51">
    <mergeCell ref="A48:A52"/>
    <mergeCell ref="D52:G52"/>
    <mergeCell ref="H47:K47"/>
    <mergeCell ref="H48:K48"/>
    <mergeCell ref="H49:K49"/>
    <mergeCell ref="H50:K50"/>
    <mergeCell ref="H51:K51"/>
    <mergeCell ref="H52:K52"/>
    <mergeCell ref="D48:G48"/>
    <mergeCell ref="D49:G49"/>
    <mergeCell ref="D50:G50"/>
    <mergeCell ref="D51:G51"/>
    <mergeCell ref="G2:N2"/>
    <mergeCell ref="A40:B40"/>
    <mergeCell ref="D46:G46"/>
    <mergeCell ref="D47:G47"/>
    <mergeCell ref="A38:B38"/>
    <mergeCell ref="A39:B39"/>
    <mergeCell ref="A35:B35"/>
    <mergeCell ref="A36:B36"/>
    <mergeCell ref="A33:B33"/>
    <mergeCell ref="A34:B34"/>
    <mergeCell ref="A37:B37"/>
    <mergeCell ref="A31:B31"/>
    <mergeCell ref="A32:B32"/>
    <mergeCell ref="A22:A24"/>
    <mergeCell ref="A26:A27"/>
    <mergeCell ref="C44:M44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A7:A9"/>
    <mergeCell ref="B7:B9"/>
    <mergeCell ref="C7:D7"/>
    <mergeCell ref="E7:E9"/>
    <mergeCell ref="F7:N7"/>
    <mergeCell ref="H46:K46"/>
    <mergeCell ref="A19:A21"/>
    <mergeCell ref="A13:A14"/>
    <mergeCell ref="A15:A17"/>
    <mergeCell ref="A10:A11"/>
    <mergeCell ref="A18:B18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0" zoomScaleNormal="6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O17" sqref="O17"/>
    </sheetView>
  </sheetViews>
  <sheetFormatPr defaultRowHeight="15"/>
  <cols>
    <col min="1" max="1" width="24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46"/>
      <c r="B1" s="146"/>
      <c r="C1" s="34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8" ht="20.25">
      <c r="A2" s="12"/>
      <c r="B2" s="146"/>
      <c r="C2" s="146"/>
      <c r="D2" s="146"/>
      <c r="E2" s="146"/>
      <c r="F2" s="146"/>
      <c r="G2" s="375" t="s">
        <v>315</v>
      </c>
      <c r="H2" s="376"/>
      <c r="I2" s="376"/>
      <c r="J2" s="376"/>
      <c r="K2" s="376"/>
      <c r="L2" s="376"/>
      <c r="M2" s="376"/>
      <c r="N2" s="376"/>
    </row>
    <row r="3" spans="1:18" ht="20.25">
      <c r="A3" s="12"/>
      <c r="B3" s="146"/>
      <c r="C3" s="146"/>
      <c r="D3" s="146"/>
      <c r="E3" s="146"/>
      <c r="F3" s="146"/>
      <c r="G3" s="193" t="s">
        <v>55</v>
      </c>
      <c r="H3" s="19">
        <v>6</v>
      </c>
      <c r="I3" s="185"/>
      <c r="J3" s="185"/>
      <c r="K3" s="185"/>
      <c r="L3" s="185"/>
      <c r="M3" s="185"/>
    </row>
    <row r="4" spans="1:18">
      <c r="A4" s="146"/>
      <c r="B4" s="146"/>
      <c r="C4" s="146"/>
      <c r="D4" s="146"/>
      <c r="E4" s="146"/>
      <c r="F4" s="146"/>
      <c r="G4" s="193" t="s">
        <v>56</v>
      </c>
      <c r="H4" s="19">
        <v>34</v>
      </c>
      <c r="I4" s="185"/>
      <c r="J4" s="185"/>
      <c r="K4" s="185"/>
      <c r="L4" s="185"/>
      <c r="M4" s="185"/>
    </row>
    <row r="5" spans="1:18">
      <c r="A5" s="146"/>
      <c r="B5" s="146"/>
      <c r="C5" s="146"/>
      <c r="D5" s="146"/>
      <c r="E5" s="146"/>
      <c r="F5" s="146"/>
      <c r="G5" s="193" t="s">
        <v>54</v>
      </c>
      <c r="H5" s="19" t="s">
        <v>121</v>
      </c>
      <c r="I5" s="185"/>
      <c r="J5" s="185"/>
      <c r="K5" s="185"/>
      <c r="L5" s="185"/>
      <c r="M5" s="185"/>
    </row>
    <row r="6" spans="1:18" ht="15.75" thickBot="1"/>
    <row r="7" spans="1:18" ht="65.25" customHeight="1" thickBot="1">
      <c r="A7" s="438" t="s">
        <v>0</v>
      </c>
      <c r="B7" s="441" t="s">
        <v>1</v>
      </c>
      <c r="C7" s="420" t="s">
        <v>98</v>
      </c>
      <c r="D7" s="420"/>
      <c r="E7" s="444" t="s">
        <v>36</v>
      </c>
      <c r="F7" s="388" t="s">
        <v>2</v>
      </c>
      <c r="G7" s="389"/>
      <c r="H7" s="389"/>
      <c r="I7" s="389"/>
      <c r="J7" s="389"/>
      <c r="K7" s="389"/>
      <c r="L7" s="389"/>
      <c r="M7" s="389"/>
      <c r="N7" s="390"/>
      <c r="O7" s="423" t="s">
        <v>3</v>
      </c>
      <c r="P7" s="347"/>
      <c r="Q7" s="348"/>
      <c r="R7" s="1"/>
    </row>
    <row r="8" spans="1:18" ht="65.25" customHeight="1" thickBot="1">
      <c r="A8" s="439"/>
      <c r="B8" s="442"/>
      <c r="C8" s="349" t="s">
        <v>118</v>
      </c>
      <c r="D8" s="349" t="s">
        <v>119</v>
      </c>
      <c r="E8" s="445"/>
      <c r="F8" s="351" t="s">
        <v>130</v>
      </c>
      <c r="G8" s="352"/>
      <c r="H8" s="446" t="s">
        <v>44</v>
      </c>
      <c r="I8" s="448" t="s">
        <v>103</v>
      </c>
      <c r="J8" s="450" t="s">
        <v>4</v>
      </c>
      <c r="K8" s="359" t="s">
        <v>5</v>
      </c>
      <c r="L8" s="360"/>
      <c r="M8" s="452" t="s">
        <v>104</v>
      </c>
      <c r="N8" s="363" t="s">
        <v>124</v>
      </c>
      <c r="O8" s="452" t="s">
        <v>6</v>
      </c>
      <c r="P8" s="456" t="s">
        <v>7</v>
      </c>
      <c r="Q8" s="431"/>
      <c r="R8" s="1"/>
    </row>
    <row r="9" spans="1:18" ht="48.75" customHeight="1" thickBot="1">
      <c r="A9" s="440"/>
      <c r="B9" s="443"/>
      <c r="C9" s="350"/>
      <c r="D9" s="350"/>
      <c r="E9" s="445"/>
      <c r="F9" s="106" t="s">
        <v>8</v>
      </c>
      <c r="G9" s="88" t="s">
        <v>9</v>
      </c>
      <c r="H9" s="447"/>
      <c r="I9" s="449"/>
      <c r="J9" s="451"/>
      <c r="K9" s="108" t="s">
        <v>105</v>
      </c>
      <c r="L9" s="109" t="s">
        <v>57</v>
      </c>
      <c r="M9" s="453"/>
      <c r="N9" s="363"/>
      <c r="O9" s="453"/>
      <c r="P9" s="94" t="s">
        <v>125</v>
      </c>
      <c r="Q9" s="94" t="s">
        <v>109</v>
      </c>
      <c r="R9" s="1"/>
    </row>
    <row r="10" spans="1:18" ht="63.75" thickBot="1">
      <c r="A10" s="408" t="s">
        <v>141</v>
      </c>
      <c r="B10" s="7" t="s">
        <v>10</v>
      </c>
      <c r="C10" s="194">
        <v>5</v>
      </c>
      <c r="D10" s="194">
        <v>1</v>
      </c>
      <c r="E10" s="195">
        <f t="shared" ref="E10:E30" si="0">C10+D10</f>
        <v>6</v>
      </c>
      <c r="F10" s="204" t="s">
        <v>183</v>
      </c>
      <c r="G10" s="227" t="s">
        <v>184</v>
      </c>
      <c r="H10" s="198" t="s">
        <v>270</v>
      </c>
      <c r="I10" s="198" t="s">
        <v>49</v>
      </c>
      <c r="J10" s="199" t="s">
        <v>40</v>
      </c>
      <c r="K10" s="203" t="s">
        <v>42</v>
      </c>
      <c r="L10" s="207" t="s">
        <v>42</v>
      </c>
      <c r="M10" s="202"/>
      <c r="N10" s="201"/>
      <c r="O10" s="198" t="s">
        <v>271</v>
      </c>
      <c r="P10" s="207" t="s">
        <v>43</v>
      </c>
      <c r="Q10" s="207" t="s">
        <v>43</v>
      </c>
      <c r="R10" s="3"/>
    </row>
    <row r="11" spans="1:18" ht="63.75" thickBot="1">
      <c r="A11" s="409"/>
      <c r="B11" s="192" t="s">
        <v>11</v>
      </c>
      <c r="C11" s="194">
        <v>3</v>
      </c>
      <c r="D11" s="194"/>
      <c r="E11" s="195">
        <f t="shared" si="0"/>
        <v>3</v>
      </c>
      <c r="F11" s="210" t="s">
        <v>170</v>
      </c>
      <c r="G11" s="211" t="s">
        <v>204</v>
      </c>
      <c r="H11" s="206" t="s">
        <v>272</v>
      </c>
      <c r="I11" s="198" t="s">
        <v>49</v>
      </c>
      <c r="J11" s="207" t="s">
        <v>40</v>
      </c>
      <c r="K11" s="203" t="s">
        <v>42</v>
      </c>
      <c r="L11" s="203" t="s">
        <v>42</v>
      </c>
      <c r="M11" s="208"/>
      <c r="N11" s="209"/>
      <c r="O11" s="206" t="s">
        <v>273</v>
      </c>
      <c r="P11" s="207" t="s">
        <v>43</v>
      </c>
      <c r="Q11" s="207" t="s">
        <v>43</v>
      </c>
      <c r="R11" s="3"/>
    </row>
    <row r="12" spans="1:18" ht="153.75" customHeight="1" thickBot="1">
      <c r="A12" s="155" t="s">
        <v>140</v>
      </c>
      <c r="B12" s="221" t="s">
        <v>205</v>
      </c>
      <c r="C12" s="194">
        <v>3</v>
      </c>
      <c r="D12" s="194"/>
      <c r="E12" s="195">
        <f t="shared" si="0"/>
        <v>3</v>
      </c>
      <c r="F12" s="210" t="s">
        <v>170</v>
      </c>
      <c r="G12" s="211" t="s">
        <v>204</v>
      </c>
      <c r="H12" s="206" t="s">
        <v>274</v>
      </c>
      <c r="I12" s="198" t="s">
        <v>49</v>
      </c>
      <c r="J12" s="207" t="s">
        <v>40</v>
      </c>
      <c r="K12" s="203" t="s">
        <v>42</v>
      </c>
      <c r="L12" s="203" t="s">
        <v>42</v>
      </c>
      <c r="M12" s="209"/>
      <c r="N12" s="209"/>
      <c r="O12" s="206" t="s">
        <v>275</v>
      </c>
      <c r="P12" s="228" t="s">
        <v>276</v>
      </c>
      <c r="Q12" s="228" t="s">
        <v>277</v>
      </c>
      <c r="R12" s="3"/>
    </row>
    <row r="13" spans="1:18" ht="82.5" customHeight="1" thickBot="1">
      <c r="A13" s="397" t="s">
        <v>13</v>
      </c>
      <c r="B13" s="192" t="s">
        <v>14</v>
      </c>
      <c r="C13" s="194">
        <v>5</v>
      </c>
      <c r="D13" s="194">
        <v>1</v>
      </c>
      <c r="E13" s="195">
        <f t="shared" si="0"/>
        <v>6</v>
      </c>
      <c r="F13" s="220" t="s">
        <v>278</v>
      </c>
      <c r="G13" s="211" t="s">
        <v>279</v>
      </c>
      <c r="H13" s="206" t="s">
        <v>280</v>
      </c>
      <c r="I13" s="198" t="s">
        <v>49</v>
      </c>
      <c r="J13" s="207" t="s">
        <v>281</v>
      </c>
      <c r="K13" s="203" t="s">
        <v>42</v>
      </c>
      <c r="L13" s="203" t="s">
        <v>42</v>
      </c>
      <c r="M13" s="209"/>
      <c r="N13" s="209"/>
      <c r="O13" s="206" t="s">
        <v>282</v>
      </c>
      <c r="P13" s="207" t="s">
        <v>43</v>
      </c>
      <c r="Q13" s="207" t="s">
        <v>43</v>
      </c>
      <c r="R13" s="3"/>
    </row>
    <row r="14" spans="1:18" ht="70.5" customHeight="1" thickBot="1">
      <c r="A14" s="397"/>
      <c r="B14" s="190" t="s">
        <v>15</v>
      </c>
      <c r="C14" s="194"/>
      <c r="D14" s="194">
        <v>1</v>
      </c>
      <c r="E14" s="195">
        <f t="shared" si="0"/>
        <v>1</v>
      </c>
      <c r="F14" s="210" t="s">
        <v>162</v>
      </c>
      <c r="G14" s="211" t="s">
        <v>198</v>
      </c>
      <c r="H14" s="31" t="s">
        <v>283</v>
      </c>
      <c r="I14" s="229" t="s">
        <v>49</v>
      </c>
      <c r="J14" s="230" t="s">
        <v>281</v>
      </c>
      <c r="K14" s="230" t="s">
        <v>42</v>
      </c>
      <c r="L14" s="230" t="s">
        <v>42</v>
      </c>
      <c r="M14" s="30"/>
      <c r="N14" s="30"/>
      <c r="O14" s="31" t="s">
        <v>284</v>
      </c>
      <c r="P14" s="230" t="s">
        <v>42</v>
      </c>
      <c r="Q14" s="230" t="s">
        <v>43</v>
      </c>
      <c r="R14" s="3"/>
    </row>
    <row r="15" spans="1:18" ht="137.25" customHeight="1" thickBot="1">
      <c r="A15" s="397" t="s">
        <v>16</v>
      </c>
      <c r="B15" s="192" t="s">
        <v>17</v>
      </c>
      <c r="C15" s="194">
        <v>2</v>
      </c>
      <c r="D15" s="194"/>
      <c r="E15" s="195">
        <f t="shared" si="0"/>
        <v>2</v>
      </c>
      <c r="F15" s="210" t="s">
        <v>158</v>
      </c>
      <c r="G15" s="211" t="s">
        <v>190</v>
      </c>
      <c r="H15" s="206" t="s">
        <v>285</v>
      </c>
      <c r="I15" s="198" t="s">
        <v>49</v>
      </c>
      <c r="J15" s="207" t="s">
        <v>40</v>
      </c>
      <c r="K15" s="203" t="s">
        <v>42</v>
      </c>
      <c r="L15" s="203" t="s">
        <v>42</v>
      </c>
      <c r="M15" s="209"/>
      <c r="N15" s="209"/>
      <c r="O15" s="212" t="s">
        <v>286</v>
      </c>
      <c r="P15" s="207" t="s">
        <v>43</v>
      </c>
      <c r="Q15" s="207" t="s">
        <v>43</v>
      </c>
      <c r="R15" s="3"/>
    </row>
    <row r="16" spans="1:18" ht="19.5" thickBot="1">
      <c r="A16" s="397"/>
      <c r="B16" s="191" t="s">
        <v>18</v>
      </c>
      <c r="C16" s="194"/>
      <c r="D16" s="194"/>
      <c r="E16" s="195"/>
      <c r="F16" s="210"/>
      <c r="G16" s="211"/>
      <c r="H16" s="206"/>
      <c r="I16" s="198"/>
      <c r="J16" s="207"/>
      <c r="K16" s="203"/>
      <c r="L16" s="203"/>
      <c r="M16" s="209"/>
      <c r="N16" s="209"/>
      <c r="O16" s="206"/>
      <c r="P16" s="207"/>
      <c r="Q16" s="207"/>
      <c r="R16" s="3"/>
    </row>
    <row r="17" spans="1:18" ht="57.75" customHeight="1" thickBot="1">
      <c r="A17" s="397"/>
      <c r="B17" s="192" t="s">
        <v>19</v>
      </c>
      <c r="C17" s="194">
        <v>1</v>
      </c>
      <c r="D17" s="194"/>
      <c r="E17" s="195">
        <f t="shared" si="0"/>
        <v>1</v>
      </c>
      <c r="F17" s="210" t="s">
        <v>162</v>
      </c>
      <c r="G17" s="211" t="s">
        <v>198</v>
      </c>
      <c r="H17" s="206" t="s">
        <v>290</v>
      </c>
      <c r="I17" s="198" t="s">
        <v>49</v>
      </c>
      <c r="J17" s="207" t="s">
        <v>40</v>
      </c>
      <c r="K17" s="203" t="s">
        <v>42</v>
      </c>
      <c r="L17" s="203" t="s">
        <v>42</v>
      </c>
      <c r="M17" s="209"/>
      <c r="N17" s="209"/>
      <c r="O17" s="206" t="s">
        <v>287</v>
      </c>
      <c r="P17" s="207" t="s">
        <v>43</v>
      </c>
      <c r="Q17" s="207" t="s">
        <v>42</v>
      </c>
      <c r="R17" s="3"/>
    </row>
    <row r="18" spans="1:18" ht="54.75" customHeight="1" thickBot="1">
      <c r="A18" s="461" t="s">
        <v>111</v>
      </c>
      <c r="B18" s="462"/>
      <c r="C18" s="194"/>
      <c r="D18" s="194">
        <v>1</v>
      </c>
      <c r="E18" s="195">
        <f t="shared" si="0"/>
        <v>1</v>
      </c>
      <c r="F18" s="210" t="s">
        <v>162</v>
      </c>
      <c r="G18" s="211" t="s">
        <v>198</v>
      </c>
      <c r="H18" s="311" t="s">
        <v>288</v>
      </c>
      <c r="I18" s="206" t="s">
        <v>49</v>
      </c>
      <c r="J18" s="211" t="s">
        <v>183</v>
      </c>
      <c r="K18" s="211" t="s">
        <v>42</v>
      </c>
      <c r="L18" s="211" t="s">
        <v>42</v>
      </c>
      <c r="M18" s="206"/>
      <c r="N18" s="206"/>
      <c r="O18" s="206" t="s">
        <v>289</v>
      </c>
      <c r="P18" s="207" t="s">
        <v>43</v>
      </c>
      <c r="Q18" s="207" t="s">
        <v>43</v>
      </c>
      <c r="R18" s="3"/>
    </row>
    <row r="19" spans="1:18" ht="28.5" customHeight="1" thickBot="1">
      <c r="A19" s="397" t="s">
        <v>21</v>
      </c>
      <c r="B19" s="192" t="s">
        <v>22</v>
      </c>
      <c r="C19" s="13"/>
      <c r="D19" s="13"/>
      <c r="E19" s="9">
        <f t="shared" si="0"/>
        <v>0</v>
      </c>
      <c r="F19" s="99"/>
      <c r="G19" s="100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24" customHeight="1" thickBot="1">
      <c r="A20" s="397"/>
      <c r="B20" s="192" t="s">
        <v>23</v>
      </c>
      <c r="C20" s="13"/>
      <c r="D20" s="13"/>
      <c r="E20" s="9">
        <f t="shared" si="0"/>
        <v>0</v>
      </c>
      <c r="F20" s="99"/>
      <c r="G20" s="100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99" customHeight="1" thickBot="1">
      <c r="A21" s="397"/>
      <c r="B21" s="192" t="s">
        <v>24</v>
      </c>
      <c r="C21" s="194">
        <v>1</v>
      </c>
      <c r="D21" s="194"/>
      <c r="E21" s="195">
        <f t="shared" si="0"/>
        <v>1</v>
      </c>
      <c r="F21" s="210" t="s">
        <v>162</v>
      </c>
      <c r="G21" s="211" t="s">
        <v>198</v>
      </c>
      <c r="H21" s="206" t="s">
        <v>291</v>
      </c>
      <c r="I21" s="198" t="s">
        <v>49</v>
      </c>
      <c r="J21" s="207" t="s">
        <v>40</v>
      </c>
      <c r="K21" s="203" t="s">
        <v>42</v>
      </c>
      <c r="L21" s="203" t="s">
        <v>42</v>
      </c>
      <c r="M21" s="209"/>
      <c r="N21" s="209"/>
      <c r="O21" s="206" t="s">
        <v>292</v>
      </c>
      <c r="P21" s="207" t="s">
        <v>43</v>
      </c>
      <c r="Q21" s="207" t="s">
        <v>43</v>
      </c>
      <c r="R21" s="3"/>
    </row>
    <row r="22" spans="1:18" ht="69" customHeight="1" thickBot="1">
      <c r="A22" s="397" t="s">
        <v>25</v>
      </c>
      <c r="B22" s="181" t="s">
        <v>26</v>
      </c>
      <c r="C22" s="194">
        <v>1</v>
      </c>
      <c r="D22" s="194"/>
      <c r="E22" s="195">
        <f t="shared" si="0"/>
        <v>1</v>
      </c>
      <c r="F22" s="210" t="s">
        <v>162</v>
      </c>
      <c r="G22" s="211" t="s">
        <v>198</v>
      </c>
      <c r="H22" s="206" t="s">
        <v>293</v>
      </c>
      <c r="I22" s="198" t="s">
        <v>49</v>
      </c>
      <c r="J22" s="207" t="s">
        <v>294</v>
      </c>
      <c r="K22" s="203" t="s">
        <v>42</v>
      </c>
      <c r="L22" s="203" t="s">
        <v>42</v>
      </c>
      <c r="M22" s="209"/>
      <c r="N22" s="209"/>
      <c r="O22" s="206" t="s">
        <v>295</v>
      </c>
      <c r="P22" s="207" t="s">
        <v>43</v>
      </c>
      <c r="Q22" s="207" t="s">
        <v>43</v>
      </c>
      <c r="R22" s="3"/>
    </row>
    <row r="23" spans="1:18" ht="79.5" thickBot="1">
      <c r="A23" s="397"/>
      <c r="B23" s="192" t="s">
        <v>31</v>
      </c>
      <c r="C23" s="194">
        <v>1</v>
      </c>
      <c r="D23" s="194"/>
      <c r="E23" s="195">
        <f>C23+D23</f>
        <v>1</v>
      </c>
      <c r="F23" s="210" t="s">
        <v>162</v>
      </c>
      <c r="G23" s="211" t="s">
        <v>198</v>
      </c>
      <c r="H23" s="212" t="s">
        <v>296</v>
      </c>
      <c r="I23" s="198" t="s">
        <v>49</v>
      </c>
      <c r="J23" s="207" t="s">
        <v>297</v>
      </c>
      <c r="K23" s="203" t="s">
        <v>42</v>
      </c>
      <c r="L23" s="203" t="s">
        <v>42</v>
      </c>
      <c r="M23" s="209"/>
      <c r="N23" s="209"/>
      <c r="O23" s="206" t="s">
        <v>298</v>
      </c>
      <c r="P23" s="207" t="s">
        <v>43</v>
      </c>
      <c r="Q23" s="207" t="s">
        <v>43</v>
      </c>
      <c r="R23" s="3"/>
    </row>
    <row r="24" spans="1:18" ht="19.5" thickBot="1">
      <c r="A24" s="397"/>
      <c r="B24" s="190"/>
      <c r="C24" s="194"/>
      <c r="D24" s="194"/>
      <c r="E24" s="195">
        <f t="shared" si="0"/>
        <v>0</v>
      </c>
      <c r="F24" s="210"/>
      <c r="G24" s="211"/>
      <c r="H24" s="209"/>
      <c r="I24" s="206"/>
      <c r="J24" s="207"/>
      <c r="K24" s="207"/>
      <c r="L24" s="207"/>
      <c r="M24" s="209"/>
      <c r="N24" s="209"/>
      <c r="O24" s="209"/>
      <c r="P24" s="207"/>
      <c r="Q24" s="207"/>
      <c r="R24" s="3"/>
    </row>
    <row r="25" spans="1:18" ht="63.75" thickBot="1">
      <c r="A25" s="186" t="s">
        <v>28</v>
      </c>
      <c r="B25" s="192" t="s">
        <v>28</v>
      </c>
      <c r="C25" s="194">
        <v>2</v>
      </c>
      <c r="D25" s="194"/>
      <c r="E25" s="195">
        <f t="shared" si="0"/>
        <v>2</v>
      </c>
      <c r="F25" s="210" t="s">
        <v>158</v>
      </c>
      <c r="G25" s="211" t="s">
        <v>190</v>
      </c>
      <c r="H25" s="206" t="s">
        <v>299</v>
      </c>
      <c r="I25" s="198" t="s">
        <v>49</v>
      </c>
      <c r="J25" s="207" t="s">
        <v>40</v>
      </c>
      <c r="K25" s="203" t="s">
        <v>42</v>
      </c>
      <c r="L25" s="203" t="s">
        <v>42</v>
      </c>
      <c r="M25" s="209"/>
      <c r="N25" s="209"/>
      <c r="O25" s="206" t="s">
        <v>300</v>
      </c>
      <c r="P25" s="207" t="s">
        <v>43</v>
      </c>
      <c r="Q25" s="207" t="s">
        <v>42</v>
      </c>
      <c r="R25" s="3"/>
    </row>
    <row r="26" spans="1:18" ht="86.25" customHeight="1" thickBot="1">
      <c r="A26" s="397" t="s">
        <v>32</v>
      </c>
      <c r="B26" s="192" t="s">
        <v>29</v>
      </c>
      <c r="C26" s="194"/>
      <c r="D26" s="194">
        <v>1</v>
      </c>
      <c r="E26" s="195">
        <f t="shared" si="0"/>
        <v>1</v>
      </c>
      <c r="F26" s="210" t="s">
        <v>162</v>
      </c>
      <c r="G26" s="211" t="s">
        <v>198</v>
      </c>
      <c r="H26" s="206" t="s">
        <v>301</v>
      </c>
      <c r="I26" s="198" t="s">
        <v>49</v>
      </c>
      <c r="J26" s="207" t="s">
        <v>40</v>
      </c>
      <c r="K26" s="207" t="s">
        <v>42</v>
      </c>
      <c r="L26" s="207" t="s">
        <v>42</v>
      </c>
      <c r="M26" s="209"/>
      <c r="N26" s="209"/>
      <c r="O26" s="206" t="s">
        <v>302</v>
      </c>
      <c r="P26" s="207" t="s">
        <v>43</v>
      </c>
      <c r="Q26" s="207" t="s">
        <v>43</v>
      </c>
      <c r="R26" s="3"/>
    </row>
    <row r="27" spans="1:18" ht="85.5" customHeight="1" thickBot="1">
      <c r="A27" s="397"/>
      <c r="B27" s="192" t="s">
        <v>30</v>
      </c>
      <c r="C27" s="231">
        <v>3</v>
      </c>
      <c r="D27" s="231"/>
      <c r="E27" s="232">
        <f t="shared" si="0"/>
        <v>3</v>
      </c>
      <c r="F27" s="233" t="s">
        <v>170</v>
      </c>
      <c r="G27" s="234" t="s">
        <v>204</v>
      </c>
      <c r="H27" s="206" t="s">
        <v>303</v>
      </c>
      <c r="I27" s="198" t="s">
        <v>49</v>
      </c>
      <c r="J27" s="207" t="s">
        <v>40</v>
      </c>
      <c r="K27" s="203" t="s">
        <v>42</v>
      </c>
      <c r="L27" s="203" t="s">
        <v>42</v>
      </c>
      <c r="M27" s="209"/>
      <c r="N27" s="209"/>
      <c r="O27" s="206" t="s">
        <v>304</v>
      </c>
      <c r="P27" s="235" t="s">
        <v>43</v>
      </c>
      <c r="Q27" s="235" t="s">
        <v>43</v>
      </c>
      <c r="R27" s="3"/>
    </row>
    <row r="28" spans="1:18" ht="19.5" thickBot="1">
      <c r="A28" s="189"/>
      <c r="B28" s="190"/>
      <c r="C28" s="13"/>
      <c r="D28" s="13"/>
      <c r="E28" s="9">
        <f t="shared" si="0"/>
        <v>0</v>
      </c>
      <c r="F28" s="99"/>
      <c r="G28" s="100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89"/>
      <c r="B29" s="190"/>
      <c r="C29" s="13"/>
      <c r="D29" s="13"/>
      <c r="E29" s="9">
        <f t="shared" si="0"/>
        <v>0</v>
      </c>
      <c r="F29" s="99"/>
      <c r="G29" s="100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189"/>
      <c r="B30" s="190"/>
      <c r="C30" s="13"/>
      <c r="D30" s="13"/>
      <c r="E30" s="9">
        <f t="shared" si="0"/>
        <v>0</v>
      </c>
      <c r="F30" s="99"/>
      <c r="G30" s="100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35" t="s">
        <v>120</v>
      </c>
      <c r="B31" s="436"/>
      <c r="C31" s="21"/>
      <c r="D31" s="21"/>
      <c r="E31" s="22"/>
      <c r="F31" s="99"/>
      <c r="G31" s="100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9.5" thickBot="1">
      <c r="A32" s="421"/>
      <c r="B32" s="422"/>
      <c r="C32" s="21"/>
      <c r="D32" s="13"/>
      <c r="E32" s="9">
        <f t="shared" ref="E32:E39" si="1">D32</f>
        <v>0</v>
      </c>
      <c r="F32" s="99"/>
      <c r="G32" s="100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thickBot="1">
      <c r="A33" s="421"/>
      <c r="B33" s="422"/>
      <c r="C33" s="21"/>
      <c r="D33" s="13"/>
      <c r="E33" s="9">
        <f t="shared" si="1"/>
        <v>0</v>
      </c>
      <c r="F33" s="99"/>
      <c r="G33" s="100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thickBot="1">
      <c r="A34" s="421"/>
      <c r="B34" s="422"/>
      <c r="C34" s="21"/>
      <c r="D34" s="13"/>
      <c r="E34" s="9">
        <f t="shared" si="1"/>
        <v>0</v>
      </c>
      <c r="F34" s="99"/>
      <c r="G34" s="100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thickBot="1">
      <c r="A35" s="422"/>
      <c r="B35" s="437"/>
      <c r="C35" s="21"/>
      <c r="D35" s="13"/>
      <c r="E35" s="9">
        <f t="shared" si="1"/>
        <v>0</v>
      </c>
      <c r="F35" s="99"/>
      <c r="G35" s="100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thickBot="1">
      <c r="A36" s="422"/>
      <c r="B36" s="437"/>
      <c r="C36" s="21"/>
      <c r="D36" s="13"/>
      <c r="E36" s="9">
        <f t="shared" si="1"/>
        <v>0</v>
      </c>
      <c r="F36" s="99"/>
      <c r="G36" s="100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thickBot="1">
      <c r="A37" s="421"/>
      <c r="B37" s="422"/>
      <c r="C37" s="21"/>
      <c r="D37" s="13"/>
      <c r="E37" s="9">
        <f t="shared" si="1"/>
        <v>0</v>
      </c>
      <c r="F37" s="99"/>
      <c r="G37" s="100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thickBot="1">
      <c r="A38" s="421"/>
      <c r="B38" s="422"/>
      <c r="C38" s="21"/>
      <c r="D38" s="13"/>
      <c r="E38" s="9">
        <f t="shared" si="1"/>
        <v>0</v>
      </c>
      <c r="F38" s="99"/>
      <c r="G38" s="100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thickBot="1">
      <c r="A39" s="432"/>
      <c r="B39" s="433"/>
      <c r="C39" s="21"/>
      <c r="D39" s="13"/>
      <c r="E39" s="9">
        <f t="shared" si="1"/>
        <v>0</v>
      </c>
      <c r="F39" s="99"/>
      <c r="G39" s="100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4.5" thickBot="1">
      <c r="A40" s="395" t="s">
        <v>33</v>
      </c>
      <c r="B40" s="396"/>
      <c r="C40" s="147">
        <f>SUM(C10:C39)</f>
        <v>27</v>
      </c>
      <c r="D40" s="147">
        <f>SUM(D10:D39)</f>
        <v>5</v>
      </c>
      <c r="E40" s="147">
        <f>C40+D40</f>
        <v>32</v>
      </c>
      <c r="F40" s="39" t="s">
        <v>62</v>
      </c>
      <c r="G40" s="40" t="s">
        <v>63</v>
      </c>
    </row>
    <row r="41" spans="1:18" ht="21.75" thickBot="1">
      <c r="A41" s="36" t="s">
        <v>46</v>
      </c>
      <c r="B41" s="36"/>
      <c r="C41" s="37">
        <v>27</v>
      </c>
      <c r="D41" s="37">
        <v>2</v>
      </c>
      <c r="E41" s="37">
        <v>29</v>
      </c>
      <c r="F41" s="35">
        <v>9</v>
      </c>
      <c r="G41" s="35">
        <v>38</v>
      </c>
    </row>
    <row r="42" spans="1:18" ht="21.75" thickBot="1">
      <c r="A42" s="36" t="s">
        <v>47</v>
      </c>
      <c r="B42" s="36"/>
      <c r="C42" s="37">
        <v>27</v>
      </c>
      <c r="D42" s="37">
        <v>5</v>
      </c>
      <c r="E42" s="37">
        <v>32</v>
      </c>
      <c r="F42" s="35">
        <v>6</v>
      </c>
      <c r="G42" s="35">
        <v>38</v>
      </c>
    </row>
    <row r="44" spans="1:18" ht="90" customHeight="1">
      <c r="A44" s="146"/>
      <c r="B44" s="146"/>
      <c r="C44" s="463" t="s">
        <v>112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</row>
    <row r="45" spans="1:18" ht="15.75" thickBot="1"/>
    <row r="46" spans="1:18" ht="48.75" customHeight="1" thickBot="1">
      <c r="A46" s="43" t="s">
        <v>64</v>
      </c>
      <c r="B46" s="184" t="s">
        <v>65</v>
      </c>
      <c r="C46" s="45" t="s">
        <v>78</v>
      </c>
      <c r="D46" s="399" t="s">
        <v>68</v>
      </c>
      <c r="E46" s="400"/>
      <c r="F46" s="400"/>
      <c r="G46" s="401"/>
      <c r="H46" s="370" t="s">
        <v>80</v>
      </c>
      <c r="I46" s="371"/>
      <c r="J46" s="371"/>
      <c r="K46" s="371"/>
    </row>
    <row r="47" spans="1:18" s="48" customFormat="1" ht="32.25" thickBot="1">
      <c r="A47" s="225" t="s">
        <v>261</v>
      </c>
      <c r="B47" s="213" t="s">
        <v>312</v>
      </c>
      <c r="C47" s="214">
        <v>1</v>
      </c>
      <c r="D47" s="414" t="s">
        <v>233</v>
      </c>
      <c r="E47" s="415"/>
      <c r="F47" s="415"/>
      <c r="G47" s="416"/>
      <c r="H47" s="412" t="s">
        <v>210</v>
      </c>
      <c r="I47" s="413"/>
      <c r="J47" s="413"/>
      <c r="K47" s="413"/>
    </row>
    <row r="48" spans="1:18" s="48" customFormat="1" ht="16.5" thickBot="1">
      <c r="A48" s="216" t="s">
        <v>179</v>
      </c>
      <c r="B48" s="213" t="s">
        <v>305</v>
      </c>
      <c r="C48" s="214">
        <v>1</v>
      </c>
      <c r="D48" s="414" t="s">
        <v>233</v>
      </c>
      <c r="E48" s="415"/>
      <c r="F48" s="415"/>
      <c r="G48" s="416"/>
      <c r="H48" s="412" t="s">
        <v>219</v>
      </c>
      <c r="I48" s="413"/>
      <c r="J48" s="413"/>
      <c r="K48" s="413"/>
    </row>
    <row r="49" spans="1:11" s="48" customFormat="1" ht="16.5" thickBot="1">
      <c r="A49" s="471" t="s">
        <v>180</v>
      </c>
      <c r="B49" s="213" t="s">
        <v>306</v>
      </c>
      <c r="C49" s="214">
        <v>1</v>
      </c>
      <c r="D49" s="414" t="s">
        <v>233</v>
      </c>
      <c r="E49" s="469"/>
      <c r="F49" s="469"/>
      <c r="G49" s="470"/>
      <c r="H49" s="466" t="s">
        <v>214</v>
      </c>
      <c r="I49" s="467"/>
      <c r="J49" s="467"/>
      <c r="K49" s="468"/>
    </row>
    <row r="50" spans="1:11" s="48" customFormat="1" ht="29.25" thickBot="1">
      <c r="A50" s="472"/>
      <c r="B50" s="223" t="s">
        <v>307</v>
      </c>
      <c r="C50" s="214">
        <v>1</v>
      </c>
      <c r="D50" s="414" t="s">
        <v>233</v>
      </c>
      <c r="E50" s="415"/>
      <c r="F50" s="415"/>
      <c r="G50" s="416"/>
      <c r="H50" s="412" t="s">
        <v>212</v>
      </c>
      <c r="I50" s="413"/>
      <c r="J50" s="413"/>
      <c r="K50" s="413"/>
    </row>
    <row r="51" spans="1:11" s="48" customFormat="1" ht="16.5" thickBot="1">
      <c r="A51" s="473"/>
      <c r="B51" s="213" t="s">
        <v>308</v>
      </c>
      <c r="C51" s="214">
        <v>1</v>
      </c>
      <c r="D51" s="414" t="s">
        <v>233</v>
      </c>
      <c r="E51" s="415"/>
      <c r="F51" s="415"/>
      <c r="G51" s="416"/>
      <c r="H51" s="412" t="s">
        <v>219</v>
      </c>
      <c r="I51" s="413"/>
      <c r="J51" s="413"/>
      <c r="K51" s="413"/>
    </row>
    <row r="52" spans="1:11" s="48" customFormat="1" ht="16.5" thickBot="1">
      <c r="A52" s="216" t="s">
        <v>181</v>
      </c>
      <c r="B52" s="213" t="s">
        <v>313</v>
      </c>
      <c r="C52" s="214">
        <v>1</v>
      </c>
      <c r="D52" s="414" t="s">
        <v>233</v>
      </c>
      <c r="E52" s="415"/>
      <c r="F52" s="415"/>
      <c r="G52" s="416"/>
      <c r="H52" s="412" t="s">
        <v>212</v>
      </c>
      <c r="I52" s="413"/>
      <c r="J52" s="413"/>
      <c r="K52" s="413"/>
    </row>
    <row r="53" spans="1:11" ht="19.5" thickBot="1">
      <c r="B53" s="41" t="s">
        <v>33</v>
      </c>
      <c r="C53" s="42">
        <f>SUM(C47:C52)</f>
        <v>6</v>
      </c>
    </row>
  </sheetData>
  <sheetProtection formatRows="0"/>
  <mergeCells count="51">
    <mergeCell ref="G2:N2"/>
    <mergeCell ref="A7:A9"/>
    <mergeCell ref="B7:B9"/>
    <mergeCell ref="C7:D7"/>
    <mergeCell ref="E7:E9"/>
    <mergeCell ref="F7:N7"/>
    <mergeCell ref="A18:B1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A39:B39"/>
    <mergeCell ref="A19:A21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C44:M44"/>
    <mergeCell ref="D46:G46"/>
    <mergeCell ref="H46:K46"/>
    <mergeCell ref="D47:G47"/>
    <mergeCell ref="H47:K47"/>
    <mergeCell ref="H52:K52"/>
    <mergeCell ref="A49:A51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Образец</vt:lpstr>
      <vt:lpstr>1 класс</vt:lpstr>
      <vt:lpstr>2 класс</vt:lpstr>
      <vt:lpstr>3 класс</vt:lpstr>
      <vt:lpstr>4а класс</vt:lpstr>
      <vt:lpstr>4б класс</vt:lpstr>
      <vt:lpstr>4в класс</vt:lpstr>
      <vt:lpstr>5а класс</vt:lpstr>
      <vt:lpstr>5б класс</vt:lpstr>
      <vt:lpstr>5в класс</vt:lpstr>
      <vt:lpstr>6а класс</vt:lpstr>
      <vt:lpstr>6б класс</vt:lpstr>
      <vt:lpstr>6в класс</vt:lpstr>
      <vt:lpstr>7а класс</vt:lpstr>
      <vt:lpstr>7б класс</vt:lpstr>
      <vt:lpstr>7в класс</vt:lpstr>
      <vt:lpstr>8ав класс</vt:lpstr>
      <vt:lpstr>8б класс</vt:lpstr>
      <vt:lpstr>9аб класс</vt:lpstr>
      <vt:lpstr>9в класс</vt:lpstr>
      <vt:lpstr>10 класс</vt:lpstr>
      <vt:lpstr>11а класс</vt:lpstr>
      <vt:lpstr>11б класс</vt:lpstr>
      <vt:lpstr>'10 класс'!базовый</vt:lpstr>
      <vt:lpstr>'11а класс'!базовый</vt:lpstr>
      <vt:lpstr>'11б класс'!базовый</vt:lpstr>
      <vt:lpstr>базовый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ученик7_2</cp:lastModifiedBy>
  <cp:lastPrinted>2019-09-06T06:50:29Z</cp:lastPrinted>
  <dcterms:created xsi:type="dcterms:W3CDTF">2014-07-19T08:59:48Z</dcterms:created>
  <dcterms:modified xsi:type="dcterms:W3CDTF">2019-09-10T15:57:47Z</dcterms:modified>
</cp:coreProperties>
</file>